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Анара\Desktop\A-Cars\Отчетность\Финансовая\1 квартал 2025\КАСЕ\"/>
    </mc:Choice>
  </mc:AlternateContent>
  <xr:revisionPtr revIDLastSave="0" documentId="13_ncr:1_{6F0E9207-EEEA-4EF4-961E-F2417ACA74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аланс" sheetId="1" r:id="rId1"/>
    <sheet name="ОСД" sheetId="5" r:id="rId2"/>
    <sheet name="ОДДС" sheetId="2" r:id="rId3"/>
    <sheet name="ОИК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2" l="1"/>
</calcChain>
</file>

<file path=xl/sharedStrings.xml><?xml version="1.0" encoding="utf-8"?>
<sst xmlns="http://schemas.openxmlformats.org/spreadsheetml/2006/main" count="181" uniqueCount="118">
  <si>
    <t>Долгосрочные активы</t>
  </si>
  <si>
    <t>ИТОГО ОБЯЗАТЕЛЬСТВА</t>
  </si>
  <si>
    <t>-</t>
  </si>
  <si>
    <t>ОБЯЗАТЕЛЬСТВА</t>
  </si>
  <si>
    <t>корпоративный подоходный налог</t>
  </si>
  <si>
    <t>другие платежи в бюджет</t>
  </si>
  <si>
    <t>прочие выплаты</t>
  </si>
  <si>
    <t>прочие поступления</t>
  </si>
  <si>
    <t>получение займов</t>
  </si>
  <si>
    <t>ПРОМЕЖУТОЧНЫЙ ОТЧЕТ ОБ ИЗМЕНЕНИЯХ В КАПИТАЛЕ</t>
  </si>
  <si>
    <t>Уставный капитал</t>
  </si>
  <si>
    <t>Прим.</t>
  </si>
  <si>
    <t>Расходы по корпоративному подоходному налогу</t>
  </si>
  <si>
    <t>АКТИВЫ</t>
  </si>
  <si>
    <t>ТОО "A-cars"</t>
  </si>
  <si>
    <t>пополнение уставного капитала</t>
  </si>
  <si>
    <t>Дополнительно оплаченный капитал</t>
  </si>
  <si>
    <t>Итого совокупный убыток за период</t>
  </si>
  <si>
    <t>Пополнение уставного капитала</t>
  </si>
  <si>
    <t>Директор                                                                                                         _______________________________</t>
  </si>
  <si>
    <t xml:space="preserve">                                                                                                                                                Успанов С.Ж.</t>
  </si>
  <si>
    <t>chek</t>
  </si>
  <si>
    <t>Итого совокупный доход за период</t>
  </si>
  <si>
    <t>31 марта 2025 года</t>
  </si>
  <si>
    <t>31 декабря 2024 года</t>
  </si>
  <si>
    <t>Основные средства</t>
  </si>
  <si>
    <t>3 312 884</t>
  </si>
  <si>
    <t>Нематериальные активы</t>
  </si>
  <si>
    <t>Авансы выданные под поставку основных средств</t>
  </si>
  <si>
    <t>Итого долгосрочные активы</t>
  </si>
  <si>
    <t>3 797 156</t>
  </si>
  <si>
    <t>Краткосрочные активы</t>
  </si>
  <si>
    <t>Запасы</t>
  </si>
  <si>
    <t>Торговая и прочая дебиторская задолженность</t>
  </si>
  <si>
    <t>Денежные средства и их эквиваленты</t>
  </si>
  <si>
    <t>Итого краткосрочные активы</t>
  </si>
  <si>
    <t>ИТОГО АКТИВЫ</t>
  </si>
  <si>
    <t>4 289 311</t>
  </si>
  <si>
    <t>СОБСТВЕННЫЙ КАПИТАЛ</t>
  </si>
  <si>
    <t>Нераспределенная прибыль / (непокрытый убыток)</t>
  </si>
  <si>
    <t>Итого собственный капитал</t>
  </si>
  <si>
    <t>Долгосрочные обязательства</t>
  </si>
  <si>
    <t>Выпущенные долговые ценные бумаги</t>
  </si>
  <si>
    <t>3 054 079</t>
  </si>
  <si>
    <t>Займы полученные</t>
  </si>
  <si>
    <t>Итого долгосрочные обязательства</t>
  </si>
  <si>
    <t>3 256 398</t>
  </si>
  <si>
    <t>Краткосрочные обязательства</t>
  </si>
  <si>
    <t>Корпоративный подоходный налог к уплате</t>
  </si>
  <si>
    <t>Торговая и прочая кредиторская задолженность</t>
  </si>
  <si>
    <t>Итого краткосрочные обязательства</t>
  </si>
  <si>
    <t>3 300 654</t>
  </si>
  <si>
    <t>ИТОГО СОБСТВЕННЫЙ КАПИТАЛ И ОБЯЗАТЕЛЬСТВА</t>
  </si>
  <si>
    <t>ПРОМЕЖУТОЧНЫЙ  ОТЧЕТ О ФИНАНСОВОМ ПОЛОЖЕНИИ
По состоянию на 31 марта 2025 года</t>
  </si>
  <si>
    <t>2025 год</t>
  </si>
  <si>
    <t>2024 год</t>
  </si>
  <si>
    <t>Выручка от аренды автомобилей</t>
  </si>
  <si>
    <t>Себестоимость аренды</t>
  </si>
  <si>
    <t>(53 974)</t>
  </si>
  <si>
    <t>Валовый доход</t>
  </si>
  <si>
    <t>Коммерческие расходы</t>
  </si>
  <si>
    <t>(23 054)</t>
  </si>
  <si>
    <t>Административные расходы</t>
  </si>
  <si>
    <t>Прочие доходы</t>
  </si>
  <si>
    <t>Прочие расходы</t>
  </si>
  <si>
    <t>(66 657)</t>
  </si>
  <si>
    <t>Доход/(Убыток) до доходов и расходов по финансированию и налогообложения</t>
  </si>
  <si>
    <t>Процентные доходы</t>
  </si>
  <si>
    <t>Процентные расходы</t>
  </si>
  <si>
    <t>Прибыль/(Убыток) до налогообложения</t>
  </si>
  <si>
    <t>(4 164)</t>
  </si>
  <si>
    <t>Прибыль/(Убыток) за год</t>
  </si>
  <si>
    <t>(1 539)</t>
  </si>
  <si>
    <t>Прочий совокупный доход за год</t>
  </si>
  <si>
    <t>Итого совокупный доход/(убыток) за год</t>
  </si>
  <si>
    <t>ПРОМЕЖУТОЧНЫЙ  ОТЧЕТ О СОВОКУПНОМ ДОХОДЕ/(УБЫТКЕ)
За период, закончившийся  31 марта 2025 года</t>
  </si>
  <si>
    <t>Нераспределенная прибыль / (убыток)</t>
  </si>
  <si>
    <t>Итого капитал</t>
  </si>
  <si>
    <t>На 1 января текущего года</t>
  </si>
  <si>
    <t>Прибыль за период</t>
  </si>
  <si>
    <t>На 31 марта 2025 года</t>
  </si>
  <si>
    <t>Сальдо на 1 января предыдущего года</t>
  </si>
  <si>
    <t>(31 887)</t>
  </si>
  <si>
    <t>Прибыль (убыток) за период</t>
  </si>
  <si>
    <t>На 31 марта 2024 года</t>
  </si>
  <si>
    <r>
      <t xml:space="preserve">                                                                                                                                         </t>
    </r>
    <r>
      <rPr>
        <b/>
        <sz val="10"/>
        <color rgb="FF000000"/>
        <rFont val="Times New Roman"/>
        <family val="1"/>
        <charset val="204"/>
      </rPr>
      <t>Период, закончившийся 31 марта</t>
    </r>
  </si>
  <si>
    <t>I. Движение денежных средств от операционной деятельности</t>
  </si>
  <si>
    <t xml:space="preserve">1. Поступление денежных средств, всего </t>
  </si>
  <si>
    <t>реализация товаров, услуг</t>
  </si>
  <si>
    <t>проценты полученные по операциям «обратное РЕПО»</t>
  </si>
  <si>
    <t>проценты полученные по депозитам</t>
  </si>
  <si>
    <t>2. Выбытие денежных средств, всего</t>
  </si>
  <si>
    <t>платежи поставщикам за товары и услуги</t>
  </si>
  <si>
    <t>авансы, выданные поставщикам товаров и услуг</t>
  </si>
  <si>
    <t>выплаты по заработной плате</t>
  </si>
  <si>
    <t xml:space="preserve">3. Чистое движение денег от операционной деятельности </t>
  </si>
  <si>
    <t>II. Движение денег от инвестиционной деятельности</t>
  </si>
  <si>
    <t>1. Поступление денежных средств, всего</t>
  </si>
  <si>
    <t>приобретение основных средств и нематериальных активов</t>
  </si>
  <si>
    <t>3. Чистое движение денег от инвестиционной деятельности</t>
  </si>
  <si>
    <t>III. Движение денег от финансовой деятельности</t>
  </si>
  <si>
    <t>продажа «зеленных» облигаций</t>
  </si>
  <si>
    <t>(382 500)</t>
  </si>
  <si>
    <t>Выплата процентов по облигациям</t>
  </si>
  <si>
    <t>(292 500)</t>
  </si>
  <si>
    <t>Возврат займов</t>
  </si>
  <si>
    <t>(90 000)</t>
  </si>
  <si>
    <t>3. Чистое движение денег от финансовой деятельности</t>
  </si>
  <si>
    <t>Итого: Увеличение +/- уменьшение денежных средств</t>
  </si>
  <si>
    <t>(87 054)</t>
  </si>
  <si>
    <t>Денежные средства и их эквиваленты на начало периода</t>
  </si>
  <si>
    <t>Денежные средства и их эквиваленты на конец периода</t>
  </si>
  <si>
    <t>ПРОМЕЖУТОЧНЫЙ  ОТЧЕТ О ДВИЖЕНИИ ДЕНЕЖНЫХ СРЕДСТВ
За период, закончившийся  31 марта 2025 года</t>
  </si>
  <si>
    <t>Период, закончившийся 31 марта</t>
  </si>
  <si>
    <t xml:space="preserve">                                                                                                                                   </t>
  </si>
  <si>
    <t xml:space="preserve">  Период, закончившийся 31 марта</t>
  </si>
  <si>
    <t>тыс.тенге</t>
  </si>
  <si>
    <t>тыс.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</si>
</sst>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_);\(#,##0.000\)"/>
  </numFmts>
  <fonts count="17" x14ac:knownFonts="1">
    <font>
      <sz val="10"/>
      <color rgb="FF000000"/>
      <name val="Times New Roman"/>
      <charset val="204"/>
    </font>
    <font>
      <sz val="9"/>
      <name val="Arial"/>
      <family val="2"/>
      <charset val="204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8"/>
      <name val="Arial"/>
      <family val="2"/>
    </font>
    <font>
      <b/>
      <sz val="8"/>
      <name val="Microsoft Sans Serif"/>
      <family val="2"/>
    </font>
    <font>
      <sz val="8"/>
      <color rgb="FFFF0000"/>
      <name val="Times New Roman"/>
      <family val="1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9.5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131313"/>
      </bottom>
      <diagonal/>
    </border>
    <border>
      <left/>
      <right/>
      <top style="thin">
        <color rgb="FF13131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2" fillId="0" borderId="0"/>
  </cellStyleXfs>
  <cellXfs count="85">
    <xf numFmtId="0" fontId="0" fillId="0" borderId="0" xfId="0"/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4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6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right" vertical="top" shrinkToFit="1"/>
    </xf>
    <xf numFmtId="3" fontId="0" fillId="0" borderId="0" xfId="0" applyNumberFormat="1" applyAlignment="1">
      <alignment horizontal="left" vertical="top"/>
    </xf>
    <xf numFmtId="165" fontId="0" fillId="0" borderId="0" xfId="0" applyNumberFormat="1" applyAlignment="1">
      <alignment horizontal="left" vertical="top"/>
    </xf>
    <xf numFmtId="4" fontId="1" fillId="0" borderId="0" xfId="1" applyNumberFormat="1" applyFont="1" applyAlignment="1">
      <alignment horizontal="right" vertical="top" wrapText="1"/>
    </xf>
    <xf numFmtId="4" fontId="10" fillId="0" borderId="0" xfId="1" applyNumberFormat="1" applyFont="1" applyAlignment="1">
      <alignment horizontal="right" vertical="top" wrapText="1"/>
    </xf>
    <xf numFmtId="4" fontId="1" fillId="0" borderId="0" xfId="1" applyNumberFormat="1" applyFont="1" applyAlignment="1">
      <alignment horizontal="right" vertical="center"/>
    </xf>
    <xf numFmtId="4" fontId="7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4" fontId="11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5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right" vertical="center" wrapText="1"/>
    </xf>
    <xf numFmtId="0" fontId="15" fillId="0" borderId="4" xfId="0" applyFont="1" applyBorder="1" applyAlignment="1">
      <alignment vertical="center"/>
    </xf>
    <xf numFmtId="3" fontId="15" fillId="0" borderId="4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3" fontId="15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vertical="center"/>
    </xf>
    <xf numFmtId="0" fontId="16" fillId="0" borderId="4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0" fontId="14" fillId="0" borderId="4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3" fontId="15" fillId="0" borderId="3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3" fontId="16" fillId="0" borderId="4" xfId="0" applyNumberFormat="1" applyFont="1" applyBorder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center" wrapText="1"/>
    </xf>
    <xf numFmtId="0" fontId="5" fillId="0" borderId="3" xfId="0" applyFont="1" applyBorder="1" applyAlignment="1">
      <alignment vertical="center"/>
    </xf>
    <xf numFmtId="0" fontId="0" fillId="0" borderId="1" xfId="0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5" fillId="0" borderId="0" xfId="0" applyFont="1" applyAlignment="1">
      <alignment horizontal="right"/>
    </xf>
    <xf numFmtId="0" fontId="4" fillId="0" borderId="5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5" fillId="0" borderId="5" xfId="0" applyFont="1" applyBorder="1" applyAlignment="1">
      <alignment horizontal="right"/>
    </xf>
  </cellXfs>
  <cellStyles count="3">
    <cellStyle name="Обычный" xfId="0" builtinId="0"/>
    <cellStyle name="Обычный 2" xfId="2" xr:uid="{7F68D6EC-166E-4DFE-8A8D-F6E2A623998F}"/>
    <cellStyle name="Обычный_Баланс" xfId="1" xr:uid="{C8A48004-0A1E-4C49-813B-28FEE6FD2A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</xdr:colOff>
      <xdr:row>2</xdr:row>
      <xdr:rowOff>0</xdr:rowOff>
    </xdr:from>
    <xdr:ext cx="5675630" cy="0"/>
    <xdr:sp macro="" textlink="">
      <xdr:nvSpPr>
        <xdr:cNvPr id="2" name="Shape 2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8288" y="2728341"/>
          <a:ext cx="5675630" cy="0"/>
        </a:xfrm>
        <a:custGeom>
          <a:avLst/>
          <a:gdLst/>
          <a:ahLst/>
          <a:cxnLst/>
          <a:rect l="0" t="0" r="0" b="0"/>
          <a:pathLst>
            <a:path w="5675630">
              <a:moveTo>
                <a:pt x="0" y="0"/>
              </a:moveTo>
              <a:lnTo>
                <a:pt x="5675376" y="0"/>
              </a:lnTo>
            </a:path>
          </a:pathLst>
        </a:custGeom>
        <a:ln w="9144">
          <a:solidFill>
            <a:srgbClr val="181818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workbookViewId="0">
      <selection activeCell="I18" sqref="I18"/>
    </sheetView>
  </sheetViews>
  <sheetFormatPr defaultColWidth="9.33203125" defaultRowHeight="12.75" x14ac:dyDescent="0.2"/>
  <cols>
    <col min="1" max="1" width="55.6640625" style="1" customWidth="1"/>
    <col min="2" max="2" width="13" style="1" customWidth="1"/>
    <col min="3" max="3" width="24" style="1" customWidth="1"/>
    <col min="4" max="4" width="21.5" style="1" customWidth="1"/>
    <col min="5" max="5" width="13.83203125" style="1" customWidth="1"/>
    <col min="6" max="6" width="11.33203125" style="1" customWidth="1"/>
    <col min="7" max="7" width="11.6640625" style="1" customWidth="1"/>
    <col min="8" max="16384" width="9.33203125" style="1"/>
  </cols>
  <sheetData>
    <row r="1" spans="1:4" x14ac:dyDescent="0.2">
      <c r="A1" s="6" t="s">
        <v>14</v>
      </c>
      <c r="B1" s="2"/>
    </row>
    <row r="2" spans="1:4" ht="40.5" customHeight="1" x14ac:dyDescent="0.2">
      <c r="A2" s="22" t="s">
        <v>53</v>
      </c>
      <c r="B2" s="3"/>
      <c r="C2" s="79" t="s">
        <v>116</v>
      </c>
      <c r="D2" s="79"/>
    </row>
    <row r="3" spans="1:4" ht="9.75" customHeight="1" x14ac:dyDescent="0.2">
      <c r="A3" s="23"/>
      <c r="B3"/>
      <c r="C3"/>
      <c r="D3"/>
    </row>
    <row r="4" spans="1:4" ht="12.75" customHeight="1" thickBot="1" x14ac:dyDescent="0.25">
      <c r="A4" s="25"/>
      <c r="B4" s="26" t="s">
        <v>11</v>
      </c>
      <c r="C4" s="27" t="s">
        <v>23</v>
      </c>
      <c r="D4" s="27" t="s">
        <v>24</v>
      </c>
    </row>
    <row r="5" spans="1:4" ht="20.100000000000001" customHeight="1" x14ac:dyDescent="0.2">
      <c r="A5" s="28" t="s">
        <v>13</v>
      </c>
      <c r="B5" s="29"/>
      <c r="C5" s="29"/>
      <c r="D5" s="30"/>
    </row>
    <row r="6" spans="1:4" ht="20.100000000000001" customHeight="1" x14ac:dyDescent="0.2">
      <c r="A6" s="28" t="s">
        <v>0</v>
      </c>
      <c r="B6" s="29"/>
      <c r="C6" s="29"/>
      <c r="D6" s="30"/>
    </row>
    <row r="7" spans="1:4" x14ac:dyDescent="0.2">
      <c r="A7" s="31" t="s">
        <v>25</v>
      </c>
      <c r="B7" s="32">
        <v>5</v>
      </c>
      <c r="C7" s="33" t="s">
        <v>26</v>
      </c>
      <c r="D7" s="34">
        <v>2900146</v>
      </c>
    </row>
    <row r="8" spans="1:4" ht="15" x14ac:dyDescent="0.2">
      <c r="A8" s="31" t="s">
        <v>27</v>
      </c>
      <c r="B8" s="29"/>
      <c r="C8" s="33">
        <v>52</v>
      </c>
      <c r="D8" s="33">
        <v>57</v>
      </c>
    </row>
    <row r="9" spans="1:4" ht="12.75" customHeight="1" thickBot="1" x14ac:dyDescent="0.25">
      <c r="A9" s="24" t="s">
        <v>28</v>
      </c>
      <c r="B9" s="35">
        <v>6</v>
      </c>
      <c r="C9" s="36">
        <v>484220</v>
      </c>
      <c r="D9" s="36">
        <v>1016130</v>
      </c>
    </row>
    <row r="10" spans="1:4" ht="20.100000000000001" customHeight="1" thickBot="1" x14ac:dyDescent="0.25">
      <c r="A10" s="25" t="s">
        <v>29</v>
      </c>
      <c r="B10" s="35"/>
      <c r="C10" s="27" t="s">
        <v>30</v>
      </c>
      <c r="D10" s="36">
        <v>3916333</v>
      </c>
    </row>
    <row r="11" spans="1:4" ht="20.100000000000001" customHeight="1" x14ac:dyDescent="0.2">
      <c r="A11" s="28" t="s">
        <v>31</v>
      </c>
      <c r="B11" s="29"/>
      <c r="C11" s="29"/>
      <c r="D11" s="30"/>
    </row>
    <row r="12" spans="1:4" ht="12.75" customHeight="1" x14ac:dyDescent="0.2">
      <c r="A12" s="31" t="s">
        <v>32</v>
      </c>
      <c r="B12" s="32">
        <v>7</v>
      </c>
      <c r="C12" s="34">
        <v>28757</v>
      </c>
      <c r="D12" s="34">
        <v>32468</v>
      </c>
    </row>
    <row r="13" spans="1:4" ht="12.75" customHeight="1" x14ac:dyDescent="0.2">
      <c r="A13" s="31" t="s">
        <v>33</v>
      </c>
      <c r="B13" s="32">
        <v>8</v>
      </c>
      <c r="C13" s="34">
        <v>363978</v>
      </c>
      <c r="D13" s="34">
        <v>304826</v>
      </c>
    </row>
    <row r="14" spans="1:4" ht="12.75" customHeight="1" thickBot="1" x14ac:dyDescent="0.25">
      <c r="A14" s="24" t="s">
        <v>34</v>
      </c>
      <c r="B14" s="35">
        <v>9</v>
      </c>
      <c r="C14" s="36">
        <v>99420</v>
      </c>
      <c r="D14" s="36">
        <v>186474</v>
      </c>
    </row>
    <row r="15" spans="1:4" ht="12.75" customHeight="1" thickBot="1" x14ac:dyDescent="0.25">
      <c r="A15" s="25" t="s">
        <v>35</v>
      </c>
      <c r="B15" s="35"/>
      <c r="C15" s="37">
        <v>492155</v>
      </c>
      <c r="D15" s="36">
        <v>523768</v>
      </c>
    </row>
    <row r="16" spans="1:4" ht="12.75" customHeight="1" thickBot="1" x14ac:dyDescent="0.25">
      <c r="A16" s="25" t="s">
        <v>36</v>
      </c>
      <c r="B16" s="35"/>
      <c r="C16" s="27" t="s">
        <v>37</v>
      </c>
      <c r="D16" s="36">
        <v>4440101</v>
      </c>
    </row>
    <row r="17" spans="1:7" ht="12.75" customHeight="1" x14ac:dyDescent="0.2">
      <c r="A17" s="28" t="s">
        <v>38</v>
      </c>
      <c r="B17" s="29"/>
      <c r="C17" s="38"/>
      <c r="D17" s="39"/>
    </row>
    <row r="18" spans="1:7" ht="12.75" customHeight="1" x14ac:dyDescent="0.2">
      <c r="A18" s="31" t="s">
        <v>10</v>
      </c>
      <c r="B18" s="32">
        <v>10</v>
      </c>
      <c r="C18" s="34">
        <v>344720</v>
      </c>
      <c r="D18" s="34">
        <v>344720</v>
      </c>
    </row>
    <row r="19" spans="1:7" ht="12.75" customHeight="1" x14ac:dyDescent="0.2">
      <c r="A19" s="31" t="s">
        <v>16</v>
      </c>
      <c r="B19" s="29"/>
      <c r="C19" s="33" t="s">
        <v>2</v>
      </c>
      <c r="D19" s="33" t="s">
        <v>2</v>
      </c>
    </row>
    <row r="20" spans="1:7" ht="12.75" customHeight="1" thickBot="1" x14ac:dyDescent="0.25">
      <c r="A20" s="24" t="s">
        <v>39</v>
      </c>
      <c r="B20" s="35"/>
      <c r="C20" s="36">
        <v>643937</v>
      </c>
      <c r="D20" s="36">
        <v>453364</v>
      </c>
    </row>
    <row r="21" spans="1:7" ht="14.25" customHeight="1" thickBot="1" x14ac:dyDescent="0.25">
      <c r="A21" s="25" t="s">
        <v>40</v>
      </c>
      <c r="B21" s="35"/>
      <c r="C21" s="37">
        <v>988657</v>
      </c>
      <c r="D21" s="36">
        <v>798084</v>
      </c>
      <c r="G21" s="14"/>
    </row>
    <row r="22" spans="1:7" ht="12.75" customHeight="1" x14ac:dyDescent="0.2">
      <c r="A22" s="28" t="s">
        <v>3</v>
      </c>
      <c r="B22" s="29"/>
      <c r="C22" s="38"/>
      <c r="D22" s="39"/>
      <c r="G22" s="15"/>
    </row>
    <row r="23" spans="1:7" ht="12.75" customHeight="1" x14ac:dyDescent="0.2">
      <c r="A23" s="28" t="s">
        <v>41</v>
      </c>
      <c r="B23" s="29"/>
      <c r="C23" s="38"/>
      <c r="D23" s="39"/>
    </row>
    <row r="24" spans="1:7" ht="12.75" customHeight="1" x14ac:dyDescent="0.2">
      <c r="A24" s="31" t="s">
        <v>42</v>
      </c>
      <c r="B24" s="32">
        <v>11</v>
      </c>
      <c r="C24" s="33" t="s">
        <v>43</v>
      </c>
      <c r="D24" s="34">
        <v>3192292</v>
      </c>
      <c r="G24" s="9"/>
    </row>
    <row r="25" spans="1:7" ht="12.75" customHeight="1" thickBot="1" x14ac:dyDescent="0.25">
      <c r="A25" s="24" t="s">
        <v>44</v>
      </c>
      <c r="B25" s="35">
        <v>12</v>
      </c>
      <c r="C25" s="36">
        <v>202319</v>
      </c>
      <c r="D25" s="36">
        <v>414236</v>
      </c>
      <c r="G25" s="13"/>
    </row>
    <row r="26" spans="1:7" ht="13.5" customHeight="1" thickBot="1" x14ac:dyDescent="0.25">
      <c r="A26" s="25" t="s">
        <v>45</v>
      </c>
      <c r="B26" s="35"/>
      <c r="C26" s="27" t="s">
        <v>46</v>
      </c>
      <c r="D26" s="36">
        <v>3606528</v>
      </c>
    </row>
    <row r="27" spans="1:7" ht="15.75" customHeight="1" x14ac:dyDescent="0.2">
      <c r="A27" s="28" t="s">
        <v>47</v>
      </c>
      <c r="B27" s="29"/>
      <c r="C27" s="29"/>
      <c r="D27" s="30"/>
    </row>
    <row r="28" spans="1:7" ht="15" x14ac:dyDescent="0.2">
      <c r="A28" s="31" t="s">
        <v>48</v>
      </c>
      <c r="B28" s="29"/>
      <c r="C28" s="34">
        <v>33788</v>
      </c>
      <c r="D28" s="34">
        <v>31056</v>
      </c>
      <c r="F28" s="12"/>
      <c r="G28" s="8"/>
    </row>
    <row r="29" spans="1:7" ht="14.25" customHeight="1" thickBot="1" x14ac:dyDescent="0.25">
      <c r="A29" s="24" t="s">
        <v>49</v>
      </c>
      <c r="B29" s="35">
        <v>13</v>
      </c>
      <c r="C29" s="36">
        <v>10468</v>
      </c>
      <c r="D29" s="36">
        <v>4433</v>
      </c>
    </row>
    <row r="30" spans="1:7" ht="16.5" customHeight="1" thickBot="1" x14ac:dyDescent="0.25">
      <c r="A30" s="25" t="s">
        <v>50</v>
      </c>
      <c r="B30" s="35"/>
      <c r="C30" s="37">
        <v>44256</v>
      </c>
      <c r="D30" s="36">
        <v>35489</v>
      </c>
      <c r="F30" s="16"/>
    </row>
    <row r="31" spans="1:7" ht="12.75" customHeight="1" thickBot="1" x14ac:dyDescent="0.25">
      <c r="A31" s="25" t="s">
        <v>1</v>
      </c>
      <c r="B31" s="35"/>
      <c r="C31" s="27" t="s">
        <v>51</v>
      </c>
      <c r="D31" s="36">
        <v>3642017</v>
      </c>
      <c r="F31" s="12"/>
    </row>
    <row r="32" spans="1:7" ht="12.75" customHeight="1" thickBot="1" x14ac:dyDescent="0.25">
      <c r="A32" s="25" t="s">
        <v>52</v>
      </c>
      <c r="B32" s="35"/>
      <c r="C32" s="27" t="s">
        <v>37</v>
      </c>
      <c r="D32" s="36">
        <v>4440101</v>
      </c>
      <c r="F32" s="12"/>
    </row>
    <row r="33" spans="1:4" ht="23.25" customHeight="1" x14ac:dyDescent="0.2">
      <c r="C33" s="12"/>
    </row>
    <row r="34" spans="1:4" x14ac:dyDescent="0.2">
      <c r="A34" s="18" t="s">
        <v>19</v>
      </c>
      <c r="C34" s="9"/>
      <c r="D34" s="17"/>
    </row>
    <row r="35" spans="1:4" x14ac:dyDescent="0.2">
      <c r="A35" s="18"/>
      <c r="C35" s="8"/>
      <c r="D35" s="9"/>
    </row>
    <row r="36" spans="1:4" x14ac:dyDescent="0.2">
      <c r="A36" s="18" t="s">
        <v>20</v>
      </c>
      <c r="C36" s="8"/>
      <c r="D36" s="8"/>
    </row>
  </sheetData>
  <mergeCells count="1">
    <mergeCell ref="C2:D2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2E922-3761-451A-943A-2CACA09984DE}">
  <dimension ref="A1:E24"/>
  <sheetViews>
    <sheetView workbookViewId="0">
      <selection activeCell="G30" sqref="G30"/>
    </sheetView>
  </sheetViews>
  <sheetFormatPr defaultRowHeight="12.75" x14ac:dyDescent="0.2"/>
  <cols>
    <col min="1" max="1" width="69.83203125" customWidth="1"/>
    <col min="3" max="3" width="22.33203125" customWidth="1"/>
    <col min="4" max="4" width="22.6640625" customWidth="1"/>
  </cols>
  <sheetData>
    <row r="1" spans="1:5" x14ac:dyDescent="0.2">
      <c r="A1" s="6" t="s">
        <v>14</v>
      </c>
      <c r="B1" s="7"/>
      <c r="C1" s="1"/>
      <c r="D1" s="1"/>
      <c r="E1" s="1"/>
    </row>
    <row r="2" spans="1:5" ht="29.25" customHeight="1" x14ac:dyDescent="0.2">
      <c r="A2" s="49" t="s">
        <v>75</v>
      </c>
      <c r="B2" s="49"/>
      <c r="C2" s="49"/>
      <c r="D2" s="80" t="s">
        <v>117</v>
      </c>
      <c r="E2" s="50"/>
    </row>
    <row r="3" spans="1:5" x14ac:dyDescent="0.2">
      <c r="A3" s="23" t="s">
        <v>114</v>
      </c>
      <c r="C3" s="75" t="s">
        <v>115</v>
      </c>
      <c r="D3" s="75"/>
    </row>
    <row r="4" spans="1:5" ht="13.5" thickBot="1" x14ac:dyDescent="0.25">
      <c r="A4" s="40"/>
      <c r="B4" s="26" t="s">
        <v>11</v>
      </c>
      <c r="C4" s="27" t="s">
        <v>54</v>
      </c>
      <c r="D4" s="27" t="s">
        <v>55</v>
      </c>
    </row>
    <row r="5" spans="1:5" x14ac:dyDescent="0.2">
      <c r="A5" s="23" t="s">
        <v>56</v>
      </c>
      <c r="B5" s="32">
        <v>14</v>
      </c>
      <c r="C5" s="34">
        <v>611405</v>
      </c>
      <c r="D5" s="34">
        <v>111057</v>
      </c>
    </row>
    <row r="6" spans="1:5" ht="13.5" thickBot="1" x14ac:dyDescent="0.25">
      <c r="A6" s="40" t="s">
        <v>57</v>
      </c>
      <c r="B6" s="35">
        <v>15</v>
      </c>
      <c r="C6" s="36">
        <v>-163481</v>
      </c>
      <c r="D6" s="42" t="s">
        <v>58</v>
      </c>
    </row>
    <row r="7" spans="1:5" ht="13.5" thickBot="1" x14ac:dyDescent="0.25">
      <c r="A7" s="43" t="s">
        <v>59</v>
      </c>
      <c r="B7" s="35"/>
      <c r="C7" s="37">
        <v>447924</v>
      </c>
      <c r="D7" s="37">
        <v>57083</v>
      </c>
    </row>
    <row r="8" spans="1:5" x14ac:dyDescent="0.2">
      <c r="A8" s="23" t="s">
        <v>60</v>
      </c>
      <c r="B8" s="32">
        <v>16</v>
      </c>
      <c r="C8" s="34">
        <v>-15614</v>
      </c>
      <c r="D8" s="33" t="s">
        <v>61</v>
      </c>
    </row>
    <row r="9" spans="1:5" x14ac:dyDescent="0.2">
      <c r="A9" s="23" t="s">
        <v>62</v>
      </c>
      <c r="B9" s="32">
        <v>17</v>
      </c>
      <c r="C9" s="34">
        <v>-38652</v>
      </c>
      <c r="D9" s="34">
        <v>-7638</v>
      </c>
    </row>
    <row r="10" spans="1:5" x14ac:dyDescent="0.2">
      <c r="A10" s="23" t="s">
        <v>63</v>
      </c>
      <c r="B10" s="32">
        <v>18</v>
      </c>
      <c r="C10" s="34">
        <v>8403</v>
      </c>
      <c r="D10" s="33" t="s">
        <v>2</v>
      </c>
    </row>
    <row r="11" spans="1:5" ht="13.5" thickBot="1" x14ac:dyDescent="0.25">
      <c r="A11" s="40" t="s">
        <v>64</v>
      </c>
      <c r="B11" s="35">
        <v>18</v>
      </c>
      <c r="C11" s="42" t="s">
        <v>65</v>
      </c>
      <c r="D11" s="42" t="s">
        <v>2</v>
      </c>
    </row>
    <row r="12" spans="1:5" ht="13.5" thickBot="1" x14ac:dyDescent="0.25">
      <c r="A12" s="43" t="s">
        <v>66</v>
      </c>
      <c r="B12" s="35"/>
      <c r="C12" s="37">
        <v>335404</v>
      </c>
      <c r="D12" s="37">
        <v>26391</v>
      </c>
    </row>
    <row r="13" spans="1:5" x14ac:dyDescent="0.2">
      <c r="A13" s="23" t="s">
        <v>67</v>
      </c>
      <c r="B13" s="32">
        <v>19</v>
      </c>
      <c r="C13" s="34">
        <v>104057</v>
      </c>
      <c r="D13" s="33" t="s">
        <v>2</v>
      </c>
    </row>
    <row r="14" spans="1:5" ht="13.5" thickBot="1" x14ac:dyDescent="0.25">
      <c r="A14" s="40" t="s">
        <v>68</v>
      </c>
      <c r="B14" s="35">
        <v>19</v>
      </c>
      <c r="C14" s="36">
        <v>-215611</v>
      </c>
      <c r="D14" s="36">
        <v>-23765</v>
      </c>
    </row>
    <row r="15" spans="1:5" ht="13.5" thickBot="1" x14ac:dyDescent="0.25">
      <c r="A15" s="43" t="s">
        <v>69</v>
      </c>
      <c r="B15" s="35"/>
      <c r="C15" s="37">
        <v>223850</v>
      </c>
      <c r="D15" s="37">
        <v>2625</v>
      </c>
    </row>
    <row r="16" spans="1:5" ht="13.5" thickBot="1" x14ac:dyDescent="0.25">
      <c r="A16" s="40" t="s">
        <v>12</v>
      </c>
      <c r="B16" s="35">
        <v>20</v>
      </c>
      <c r="C16" s="36">
        <v>-33277</v>
      </c>
      <c r="D16" s="42" t="s">
        <v>70</v>
      </c>
    </row>
    <row r="17" spans="1:5" ht="13.5" thickBot="1" x14ac:dyDescent="0.25">
      <c r="A17" s="43" t="s">
        <v>71</v>
      </c>
      <c r="B17" s="35"/>
      <c r="C17" s="37">
        <v>190573</v>
      </c>
      <c r="D17" s="27" t="s">
        <v>72</v>
      </c>
    </row>
    <row r="18" spans="1:5" ht="13.5" thickBot="1" x14ac:dyDescent="0.25">
      <c r="A18" s="40" t="s">
        <v>73</v>
      </c>
      <c r="B18" s="35"/>
      <c r="C18" s="42" t="s">
        <v>2</v>
      </c>
      <c r="D18" s="42" t="s">
        <v>2</v>
      </c>
    </row>
    <row r="19" spans="1:5" ht="13.5" thickBot="1" x14ac:dyDescent="0.25">
      <c r="A19" s="43" t="s">
        <v>74</v>
      </c>
      <c r="B19" s="35"/>
      <c r="C19" s="37">
        <v>190573</v>
      </c>
      <c r="D19" s="37">
        <v>-1539</v>
      </c>
    </row>
    <row r="20" spans="1:5" x14ac:dyDescent="0.2">
      <c r="A20" s="23"/>
    </row>
    <row r="22" spans="1:5" x14ac:dyDescent="0.2">
      <c r="A22" s="18" t="s">
        <v>19</v>
      </c>
      <c r="B22" s="1"/>
      <c r="C22" s="12"/>
      <c r="D22" s="12"/>
      <c r="E22" s="1"/>
    </row>
    <row r="23" spans="1:5" x14ac:dyDescent="0.2">
      <c r="A23" s="18"/>
      <c r="B23" s="1"/>
      <c r="C23" s="12"/>
      <c r="D23" s="12"/>
      <c r="E23" s="1"/>
    </row>
    <row r="24" spans="1:5" x14ac:dyDescent="0.2">
      <c r="A24" s="18" t="s">
        <v>20</v>
      </c>
      <c r="B24" s="1"/>
      <c r="C24" s="12"/>
      <c r="D24" s="12"/>
      <c r="E24" s="1"/>
    </row>
  </sheetData>
  <mergeCells count="1">
    <mergeCell ref="C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3"/>
  <sheetViews>
    <sheetView zoomScaleNormal="100" workbookViewId="0">
      <selection activeCell="G6" sqref="G6"/>
    </sheetView>
  </sheetViews>
  <sheetFormatPr defaultColWidth="9.33203125" defaultRowHeight="12.75" x14ac:dyDescent="0.2"/>
  <cols>
    <col min="1" max="1" width="51.33203125" style="1" customWidth="1"/>
    <col min="2" max="2" width="7.6640625" style="1" customWidth="1"/>
    <col min="3" max="3" width="16.5" style="1" customWidth="1"/>
    <col min="4" max="4" width="20.1640625" style="1" customWidth="1"/>
    <col min="5" max="16384" width="9.33203125" style="1"/>
  </cols>
  <sheetData>
    <row r="1" spans="1:4" x14ac:dyDescent="0.2">
      <c r="A1" s="6" t="s">
        <v>14</v>
      </c>
    </row>
    <row r="2" spans="1:4" ht="36" x14ac:dyDescent="0.2">
      <c r="A2" s="4" t="s">
        <v>112</v>
      </c>
      <c r="D2" s="81" t="s">
        <v>117</v>
      </c>
    </row>
    <row r="3" spans="1:4" ht="22.5" customHeight="1" x14ac:dyDescent="0.2">
      <c r="A3" s="23" t="s">
        <v>85</v>
      </c>
      <c r="B3"/>
      <c r="C3" s="77" t="s">
        <v>113</v>
      </c>
      <c r="D3" s="77"/>
    </row>
    <row r="4" spans="1:4" ht="12.75" customHeight="1" thickBot="1" x14ac:dyDescent="0.25">
      <c r="A4" s="40"/>
      <c r="B4" s="26" t="s">
        <v>11</v>
      </c>
      <c r="C4" s="27" t="s">
        <v>54</v>
      </c>
      <c r="D4" s="27" t="s">
        <v>55</v>
      </c>
    </row>
    <row r="5" spans="1:4" ht="17.25" customHeight="1" thickBot="1" x14ac:dyDescent="0.25">
      <c r="A5" s="76" t="s">
        <v>86</v>
      </c>
      <c r="B5" s="76"/>
      <c r="C5" s="62"/>
      <c r="D5" s="62"/>
    </row>
    <row r="6" spans="1:4" ht="24" customHeight="1" thickBot="1" x14ac:dyDescent="0.25">
      <c r="A6" s="43" t="s">
        <v>87</v>
      </c>
      <c r="B6" s="26"/>
      <c r="C6" s="47">
        <v>331685</v>
      </c>
      <c r="D6" s="47">
        <v>28541</v>
      </c>
    </row>
    <row r="7" spans="1:4" ht="15" x14ac:dyDescent="0.2">
      <c r="A7" s="69" t="s">
        <v>88</v>
      </c>
      <c r="B7" s="29"/>
      <c r="C7" s="44">
        <v>171723</v>
      </c>
      <c r="D7" s="44">
        <v>28541</v>
      </c>
    </row>
    <row r="8" spans="1:4" ht="12" customHeight="1" x14ac:dyDescent="0.2">
      <c r="A8" s="69" t="s">
        <v>89</v>
      </c>
      <c r="B8" s="32"/>
      <c r="C8" s="48" t="s">
        <v>2</v>
      </c>
      <c r="D8" s="48" t="s">
        <v>2</v>
      </c>
    </row>
    <row r="9" spans="1:4" ht="12.75" customHeight="1" x14ac:dyDescent="0.2">
      <c r="A9" s="69" t="s">
        <v>90</v>
      </c>
      <c r="B9" s="32"/>
      <c r="C9" s="44">
        <v>159282</v>
      </c>
      <c r="D9" s="48" t="s">
        <v>2</v>
      </c>
    </row>
    <row r="10" spans="1:4" ht="12" customHeight="1" thickBot="1" x14ac:dyDescent="0.25">
      <c r="A10" s="70" t="s">
        <v>7</v>
      </c>
      <c r="B10" s="35"/>
      <c r="C10" s="46">
        <v>680</v>
      </c>
      <c r="D10" s="46" t="s">
        <v>2</v>
      </c>
    </row>
    <row r="11" spans="1:4" ht="12.75" customHeight="1" thickBot="1" x14ac:dyDescent="0.25">
      <c r="A11" s="43" t="s">
        <v>91</v>
      </c>
      <c r="B11" s="26"/>
      <c r="C11" s="47">
        <v>-126239</v>
      </c>
      <c r="D11" s="47">
        <v>-23324</v>
      </c>
    </row>
    <row r="12" spans="1:4" ht="12.75" customHeight="1" x14ac:dyDescent="0.2">
      <c r="A12" s="71" t="s">
        <v>92</v>
      </c>
      <c r="B12" s="29"/>
      <c r="C12" s="44">
        <v>-20103</v>
      </c>
      <c r="D12" s="44">
        <v>-17227</v>
      </c>
    </row>
    <row r="13" spans="1:4" ht="12.75" customHeight="1" x14ac:dyDescent="0.2">
      <c r="A13" s="71" t="s">
        <v>93</v>
      </c>
      <c r="B13" s="29"/>
      <c r="C13" s="44">
        <v>-48552</v>
      </c>
      <c r="D13" s="48" t="s">
        <v>2</v>
      </c>
    </row>
    <row r="14" spans="1:4" ht="12.75" customHeight="1" x14ac:dyDescent="0.2">
      <c r="A14" s="71" t="s">
        <v>94</v>
      </c>
      <c r="B14" s="29"/>
      <c r="C14" s="44">
        <v>-19800</v>
      </c>
      <c r="D14" s="44">
        <v>-5300</v>
      </c>
    </row>
    <row r="15" spans="1:4" ht="12.75" customHeight="1" x14ac:dyDescent="0.2">
      <c r="A15" s="71" t="s">
        <v>4</v>
      </c>
      <c r="B15" s="29"/>
      <c r="C15" s="44">
        <v>-30124</v>
      </c>
      <c r="D15" s="48" t="s">
        <v>2</v>
      </c>
    </row>
    <row r="16" spans="1:4" ht="12.75" customHeight="1" x14ac:dyDescent="0.2">
      <c r="A16" s="71" t="s">
        <v>5</v>
      </c>
      <c r="B16" s="29"/>
      <c r="C16" s="44">
        <v>-7560</v>
      </c>
      <c r="D16" s="48">
        <v>-706</v>
      </c>
    </row>
    <row r="17" spans="1:4" ht="12.75" customHeight="1" thickBot="1" x14ac:dyDescent="0.25">
      <c r="A17" s="72" t="s">
        <v>6</v>
      </c>
      <c r="B17" s="35"/>
      <c r="C17" s="46">
        <v>-100</v>
      </c>
      <c r="D17" s="46">
        <v>-91</v>
      </c>
    </row>
    <row r="18" spans="1:4" ht="12.75" customHeight="1" thickBot="1" x14ac:dyDescent="0.25">
      <c r="A18" s="76" t="s">
        <v>95</v>
      </c>
      <c r="B18" s="76"/>
      <c r="C18" s="47">
        <v>205446</v>
      </c>
      <c r="D18" s="47">
        <v>5217</v>
      </c>
    </row>
    <row r="19" spans="1:4" ht="12.75" customHeight="1" x14ac:dyDescent="0.2">
      <c r="A19" s="29"/>
      <c r="B19" s="29"/>
      <c r="C19" s="38"/>
      <c r="D19" s="38"/>
    </row>
    <row r="20" spans="1:4" ht="24" customHeight="1" thickBot="1" x14ac:dyDescent="0.25">
      <c r="A20" s="43" t="s">
        <v>96</v>
      </c>
      <c r="B20" s="26"/>
      <c r="C20" s="62"/>
      <c r="D20" s="62"/>
    </row>
    <row r="21" spans="1:4" ht="18" customHeight="1" thickBot="1" x14ac:dyDescent="0.25">
      <c r="A21" s="43" t="s">
        <v>97</v>
      </c>
      <c r="B21" s="26"/>
      <c r="C21" s="41" t="s">
        <v>2</v>
      </c>
      <c r="D21" s="41" t="s">
        <v>2</v>
      </c>
    </row>
    <row r="22" spans="1:4" ht="15" customHeight="1" thickBot="1" x14ac:dyDescent="0.25">
      <c r="A22" s="43" t="s">
        <v>91</v>
      </c>
      <c r="B22" s="26"/>
      <c r="C22" s="27" t="s">
        <v>2</v>
      </c>
      <c r="D22" s="37">
        <v>-129580</v>
      </c>
    </row>
    <row r="23" spans="1:4" ht="27" customHeight="1" thickBot="1" x14ac:dyDescent="0.25">
      <c r="A23" s="71" t="s">
        <v>98</v>
      </c>
      <c r="B23" s="32">
        <v>5</v>
      </c>
      <c r="C23" s="48" t="s">
        <v>2</v>
      </c>
      <c r="D23" s="44">
        <v>-129580</v>
      </c>
    </row>
    <row r="24" spans="1:4" ht="13.5" thickBot="1" x14ac:dyDescent="0.25">
      <c r="A24" s="76" t="s">
        <v>99</v>
      </c>
      <c r="B24" s="76"/>
      <c r="C24" s="73" t="s">
        <v>2</v>
      </c>
      <c r="D24" s="74">
        <v>-129580</v>
      </c>
    </row>
    <row r="25" spans="1:4" ht="15" x14ac:dyDescent="0.2">
      <c r="A25" s="29"/>
      <c r="B25" s="29"/>
      <c r="C25" s="29"/>
      <c r="D25" s="29"/>
    </row>
    <row r="26" spans="1:4" ht="15.75" thickBot="1" x14ac:dyDescent="0.25">
      <c r="A26" s="43" t="s">
        <v>100</v>
      </c>
      <c r="B26" s="26"/>
      <c r="C26" s="62"/>
      <c r="D26" s="62"/>
    </row>
    <row r="27" spans="1:4" ht="13.5" thickBot="1" x14ac:dyDescent="0.25">
      <c r="A27" s="43" t="s">
        <v>97</v>
      </c>
      <c r="B27" s="26"/>
      <c r="C27" s="47">
        <v>90000</v>
      </c>
      <c r="D27" s="47">
        <v>130000</v>
      </c>
    </row>
    <row r="28" spans="1:4" x14ac:dyDescent="0.2">
      <c r="A28" s="71" t="s">
        <v>101</v>
      </c>
      <c r="B28" s="32">
        <v>11</v>
      </c>
      <c r="C28" s="48" t="s">
        <v>2</v>
      </c>
      <c r="D28" s="48" t="s">
        <v>2</v>
      </c>
    </row>
    <row r="29" spans="1:4" ht="17.25" customHeight="1" x14ac:dyDescent="0.2">
      <c r="A29" s="71" t="s">
        <v>15</v>
      </c>
      <c r="B29" s="32">
        <v>10</v>
      </c>
      <c r="C29" s="48" t="s">
        <v>2</v>
      </c>
      <c r="D29" s="44">
        <v>30000</v>
      </c>
    </row>
    <row r="30" spans="1:4" ht="12.75" customHeight="1" thickBot="1" x14ac:dyDescent="0.25">
      <c r="A30" s="72" t="s">
        <v>8</v>
      </c>
      <c r="B30" s="35">
        <v>12</v>
      </c>
      <c r="C30" s="45">
        <v>90000</v>
      </c>
      <c r="D30" s="45">
        <v>100000</v>
      </c>
    </row>
    <row r="31" spans="1:4" ht="12.75" customHeight="1" thickBot="1" x14ac:dyDescent="0.25">
      <c r="A31" s="43" t="s">
        <v>91</v>
      </c>
      <c r="B31" s="26"/>
      <c r="C31" s="27" t="s">
        <v>102</v>
      </c>
      <c r="D31" s="27" t="s">
        <v>2</v>
      </c>
    </row>
    <row r="32" spans="1:4" ht="12.75" customHeight="1" thickBot="1" x14ac:dyDescent="0.25">
      <c r="A32" s="72" t="s">
        <v>103</v>
      </c>
      <c r="B32" s="26"/>
      <c r="C32" s="42" t="s">
        <v>104</v>
      </c>
      <c r="D32" s="27"/>
    </row>
    <row r="33" spans="1:4" ht="12.75" customHeight="1" thickBot="1" x14ac:dyDescent="0.25">
      <c r="A33" s="72" t="s">
        <v>105</v>
      </c>
      <c r="B33" s="26"/>
      <c r="C33" s="42" t="s">
        <v>106</v>
      </c>
      <c r="D33" s="27"/>
    </row>
    <row r="34" spans="1:4" ht="12.75" customHeight="1" thickBot="1" x14ac:dyDescent="0.25">
      <c r="A34" s="43" t="s">
        <v>107</v>
      </c>
      <c r="B34" s="26"/>
      <c r="C34" s="27" t="s">
        <v>104</v>
      </c>
      <c r="D34" s="37">
        <v>130000</v>
      </c>
    </row>
    <row r="35" spans="1:4" ht="12.75" customHeight="1" thickBot="1" x14ac:dyDescent="0.25">
      <c r="A35" s="40"/>
      <c r="B35" s="35"/>
      <c r="C35" s="62"/>
      <c r="D35" s="62"/>
    </row>
    <row r="36" spans="1:4" ht="15.75" customHeight="1" thickBot="1" x14ac:dyDescent="0.25">
      <c r="A36" s="24" t="s">
        <v>108</v>
      </c>
      <c r="B36" s="62"/>
      <c r="C36" s="27" t="s">
        <v>109</v>
      </c>
      <c r="D36" s="37">
        <v>5637</v>
      </c>
    </row>
    <row r="37" spans="1:4" ht="15.75" customHeight="1" thickBot="1" x14ac:dyDescent="0.25">
      <c r="A37" s="78" t="s">
        <v>110</v>
      </c>
      <c r="B37" s="78"/>
      <c r="C37" s="37">
        <v>186474</v>
      </c>
      <c r="D37" s="37">
        <v>13909</v>
      </c>
    </row>
    <row r="38" spans="1:4" ht="17.25" customHeight="1" thickBot="1" x14ac:dyDescent="0.25">
      <c r="A38" s="76" t="s">
        <v>111</v>
      </c>
      <c r="B38" s="76"/>
      <c r="C38" s="37">
        <v>99420</v>
      </c>
      <c r="D38" s="37">
        <v>19546</v>
      </c>
    </row>
    <row r="39" spans="1:4" hidden="1" x14ac:dyDescent="0.2">
      <c r="A39" s="19" t="s">
        <v>21</v>
      </c>
      <c r="B39" s="20" t="e">
        <f>#REF!-ОДДС!#REF!</f>
        <v>#REF!</v>
      </c>
    </row>
    <row r="41" spans="1:4" x14ac:dyDescent="0.2">
      <c r="A41" s="18" t="s">
        <v>19</v>
      </c>
      <c r="C41" s="5"/>
    </row>
    <row r="42" spans="1:4" x14ac:dyDescent="0.2">
      <c r="A42" s="18"/>
    </row>
    <row r="43" spans="1:4" x14ac:dyDescent="0.2">
      <c r="A43" s="18" t="s">
        <v>20</v>
      </c>
    </row>
  </sheetData>
  <mergeCells count="6">
    <mergeCell ref="A38:B38"/>
    <mergeCell ref="C3:D3"/>
    <mergeCell ref="A5:B5"/>
    <mergeCell ref="A18:B18"/>
    <mergeCell ref="A24:B24"/>
    <mergeCell ref="A37:B37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9"/>
  <sheetViews>
    <sheetView zoomScaleNormal="100" workbookViewId="0">
      <selection activeCell="F27" sqref="F27"/>
    </sheetView>
  </sheetViews>
  <sheetFormatPr defaultColWidth="9.33203125" defaultRowHeight="12.75" x14ac:dyDescent="0.2"/>
  <cols>
    <col min="1" max="1" width="35.33203125" style="1" customWidth="1"/>
    <col min="2" max="2" width="23.1640625" style="1" customWidth="1"/>
    <col min="3" max="3" width="17.5" style="1" customWidth="1"/>
    <col min="4" max="4" width="32.6640625" style="1" customWidth="1"/>
    <col min="5" max="5" width="19.6640625" style="1" customWidth="1"/>
    <col min="6" max="16384" width="9.33203125" style="1"/>
  </cols>
  <sheetData>
    <row r="1" spans="1:6" x14ac:dyDescent="0.2">
      <c r="A1" s="6" t="s">
        <v>14</v>
      </c>
    </row>
    <row r="2" spans="1:6" ht="24" customHeight="1" x14ac:dyDescent="0.2">
      <c r="A2" s="82" t="s">
        <v>9</v>
      </c>
      <c r="B2" s="83"/>
      <c r="C2" s="83"/>
      <c r="D2" s="83"/>
      <c r="E2" s="84" t="s">
        <v>117</v>
      </c>
    </row>
    <row r="3" spans="1:6" s="10" customFormat="1" ht="39" thickBot="1" x14ac:dyDescent="0.25">
      <c r="A3" s="51"/>
      <c r="B3" s="52" t="s">
        <v>10</v>
      </c>
      <c r="C3" s="52" t="s">
        <v>16</v>
      </c>
      <c r="D3" s="52" t="s">
        <v>76</v>
      </c>
      <c r="E3" s="52" t="s">
        <v>77</v>
      </c>
    </row>
    <row r="4" spans="1:6" s="10" customFormat="1" ht="13.5" thickBot="1" x14ac:dyDescent="0.25">
      <c r="A4" s="53" t="s">
        <v>78</v>
      </c>
      <c r="B4" s="54">
        <v>344720</v>
      </c>
      <c r="C4" s="55" t="s">
        <v>2</v>
      </c>
      <c r="D4" s="54">
        <v>453364</v>
      </c>
      <c r="E4" s="56">
        <v>798084</v>
      </c>
    </row>
    <row r="5" spans="1:6" s="10" customFormat="1" ht="13.5" thickBot="1" x14ac:dyDescent="0.25">
      <c r="A5" s="57" t="s">
        <v>79</v>
      </c>
      <c r="B5" s="58" t="s">
        <v>2</v>
      </c>
      <c r="C5" s="58" t="s">
        <v>2</v>
      </c>
      <c r="D5" s="36">
        <v>190573</v>
      </c>
      <c r="E5" s="47">
        <v>190573</v>
      </c>
    </row>
    <row r="6" spans="1:6" s="10" customFormat="1" ht="13.5" thickBot="1" x14ac:dyDescent="0.25">
      <c r="A6" s="53" t="s">
        <v>22</v>
      </c>
      <c r="B6" s="55" t="s">
        <v>2</v>
      </c>
      <c r="C6" s="55" t="s">
        <v>2</v>
      </c>
      <c r="D6" s="37">
        <v>190573</v>
      </c>
      <c r="E6" s="47">
        <v>190573</v>
      </c>
    </row>
    <row r="7" spans="1:6" s="10" customFormat="1" x14ac:dyDescent="0.2">
      <c r="A7" s="59" t="s">
        <v>18</v>
      </c>
      <c r="B7" s="60" t="s">
        <v>2</v>
      </c>
      <c r="C7" s="60" t="s">
        <v>2</v>
      </c>
      <c r="D7" s="60" t="s">
        <v>2</v>
      </c>
      <c r="E7" s="61" t="s">
        <v>2</v>
      </c>
    </row>
    <row r="8" spans="1:6" s="10" customFormat="1" ht="13.5" thickBot="1" x14ac:dyDescent="0.25">
      <c r="A8" s="53" t="s">
        <v>80</v>
      </c>
      <c r="B8" s="37">
        <v>344720</v>
      </c>
      <c r="C8" s="27" t="s">
        <v>2</v>
      </c>
      <c r="D8" s="36">
        <v>643937</v>
      </c>
      <c r="E8" s="47">
        <v>988657</v>
      </c>
    </row>
    <row r="9" spans="1:6" s="10" customFormat="1" ht="15.75" thickBot="1" x14ac:dyDescent="0.25">
      <c r="A9" s="29"/>
      <c r="B9" s="29"/>
      <c r="C9" s="29"/>
      <c r="D9" s="29"/>
      <c r="E9" s="62"/>
    </row>
    <row r="10" spans="1:6" s="10" customFormat="1" ht="13.5" thickBot="1" x14ac:dyDescent="0.25">
      <c r="A10" s="63" t="s">
        <v>81</v>
      </c>
      <c r="B10" s="64">
        <v>314720</v>
      </c>
      <c r="C10" s="65" t="s">
        <v>2</v>
      </c>
      <c r="D10" s="65" t="s">
        <v>82</v>
      </c>
      <c r="E10" s="56">
        <v>282833</v>
      </c>
    </row>
    <row r="11" spans="1:6" s="10" customFormat="1" ht="13.5" thickBot="1" x14ac:dyDescent="0.25">
      <c r="A11" s="57" t="s">
        <v>83</v>
      </c>
      <c r="B11" s="58" t="s">
        <v>2</v>
      </c>
      <c r="C11" s="58" t="s">
        <v>2</v>
      </c>
      <c r="D11" s="66">
        <v>-1539</v>
      </c>
      <c r="E11" s="56">
        <v>-1539</v>
      </c>
    </row>
    <row r="12" spans="1:6" s="10" customFormat="1" ht="13.5" thickBot="1" x14ac:dyDescent="0.25">
      <c r="A12" s="53" t="s">
        <v>17</v>
      </c>
      <c r="B12" s="55" t="s">
        <v>2</v>
      </c>
      <c r="C12" s="55" t="s">
        <v>2</v>
      </c>
      <c r="D12" s="54">
        <v>-1539</v>
      </c>
      <c r="E12" s="56">
        <v>-1539</v>
      </c>
      <c r="F12" s="11"/>
    </row>
    <row r="13" spans="1:6" s="10" customFormat="1" x14ac:dyDescent="0.2">
      <c r="A13" s="59" t="s">
        <v>18</v>
      </c>
      <c r="B13" s="67">
        <v>30000</v>
      </c>
      <c r="C13" s="60" t="s">
        <v>2</v>
      </c>
      <c r="D13" s="60" t="s">
        <v>2</v>
      </c>
      <c r="E13" s="68">
        <v>30000</v>
      </c>
      <c r="F13" s="11"/>
    </row>
    <row r="14" spans="1:6" s="10" customFormat="1" ht="13.5" thickBot="1" x14ac:dyDescent="0.25">
      <c r="A14" s="53" t="s">
        <v>84</v>
      </c>
      <c r="B14" s="54">
        <v>344720</v>
      </c>
      <c r="C14" s="55" t="s">
        <v>2</v>
      </c>
      <c r="D14" s="54">
        <v>-33426</v>
      </c>
      <c r="E14" s="56">
        <v>311294</v>
      </c>
      <c r="F14" s="11"/>
    </row>
    <row r="15" spans="1:6" s="10" customFormat="1" ht="12" hidden="1" x14ac:dyDescent="0.2">
      <c r="A15" s="21" t="s">
        <v>21</v>
      </c>
    </row>
    <row r="17" spans="1:1" x14ac:dyDescent="0.2">
      <c r="A17" s="18" t="s">
        <v>19</v>
      </c>
    </row>
    <row r="18" spans="1:1" x14ac:dyDescent="0.2">
      <c r="A18" s="18"/>
    </row>
    <row r="19" spans="1:1" x14ac:dyDescent="0.2">
      <c r="A19" s="18" t="s">
        <v>20</v>
      </c>
    </row>
  </sheetData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ОСД</vt:lpstr>
      <vt:lpstr>ОДДС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Alymzhanova Bagdat</dc:creator>
  <cp:lastModifiedBy>Anar Munatayeva</cp:lastModifiedBy>
  <cp:lastPrinted>2024-11-07T09:15:12Z</cp:lastPrinted>
  <dcterms:created xsi:type="dcterms:W3CDTF">2024-04-30T06:26:55Z</dcterms:created>
  <dcterms:modified xsi:type="dcterms:W3CDTF">2025-05-14T08:29:22Z</dcterms:modified>
</cp:coreProperties>
</file>