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fs.avcgroup.local\job$\02013\мусор\1605\"/>
    </mc:Choice>
  </mc:AlternateContent>
  <xr:revisionPtr revIDLastSave="0" documentId="13_ncr:1_{0A4E3EB6-F78F-45C8-BDEC-23FB6900FF11}" xr6:coauthVersionLast="47" xr6:coauthVersionMax="47" xr10:uidLastSave="{00000000-0000-0000-0000-000000000000}"/>
  <bookViews>
    <workbookView xWindow="-120" yWindow="-120" windowWidth="29040" windowHeight="15720" xr2:uid="{D45E60CD-7D21-447C-A07D-2C3C6EBF83E2}"/>
  </bookViews>
  <sheets>
    <sheet name="BS" sheetId="1" r:id="rId1"/>
    <sheet name="IS" sheetId="3" r:id="rId2"/>
    <sheet name="CF" sheetId="4" r:id="rId3"/>
    <sheet name="CE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3" i="2" s="1"/>
  <c r="A3" i="1" s="1"/>
  <c r="A1" i="2"/>
  <c r="A1" i="3" s="1"/>
  <c r="A1" i="4" s="1"/>
</calcChain>
</file>

<file path=xl/sharedStrings.xml><?xml version="1.0" encoding="utf-8"?>
<sst xmlns="http://schemas.openxmlformats.org/spreadsheetml/2006/main" count="159" uniqueCount="122">
  <si>
    <t>Прим.</t>
  </si>
  <si>
    <t>Активы</t>
  </si>
  <si>
    <t xml:space="preserve">Долгосрочные активы </t>
  </si>
  <si>
    <t>Основные средства</t>
  </si>
  <si>
    <t>Нематериальные активы</t>
  </si>
  <si>
    <t>Авансы выданные долгосрочные</t>
  </si>
  <si>
    <t>Оборотные активы</t>
  </si>
  <si>
    <t>Запасы</t>
  </si>
  <si>
    <t>Торговая и прочая дебиторская задолженность</t>
  </si>
  <si>
    <t>Авансы выданные и прочие текущие активы</t>
  </si>
  <si>
    <t>Предоплата по подоходному налогу</t>
  </si>
  <si>
    <t>Средства в кредитных учреждениях</t>
  </si>
  <si>
    <t>Денежные средства и их эквиваленты</t>
  </si>
  <si>
    <t>Всего активов</t>
  </si>
  <si>
    <t>Капитал</t>
  </si>
  <si>
    <t>Уставный капитал</t>
  </si>
  <si>
    <t>Резерв переоценки основных средств</t>
  </si>
  <si>
    <t>Прочие компоненты капитала</t>
  </si>
  <si>
    <t>Нераспределенная прибыль</t>
  </si>
  <si>
    <t>Итого капитала</t>
  </si>
  <si>
    <t>Долгосрочные обязательства</t>
  </si>
  <si>
    <t>Отложенные налоговые обязательства</t>
  </si>
  <si>
    <t>Финансовые обязательства долгосрочные</t>
  </si>
  <si>
    <t>Текущие обязательства</t>
  </si>
  <si>
    <t>Торговая кредиторская задолженность</t>
  </si>
  <si>
    <t>Финансовые обязательства текущие</t>
  </si>
  <si>
    <t>Подоходный налог к оплате</t>
  </si>
  <si>
    <t>Прочие текущие обязательства</t>
  </si>
  <si>
    <t>Обязательства по договорам</t>
  </si>
  <si>
    <t>Итого обязательства</t>
  </si>
  <si>
    <t>Всего капитал и обязательства</t>
  </si>
  <si>
    <t>счет 2932 - тех аудит и проведение сервиса</t>
  </si>
  <si>
    <t>списание</t>
  </si>
  <si>
    <t>Рекласс износа ОС</t>
  </si>
  <si>
    <t>Здания и сооружения, машины и оборудование - в себестоимость</t>
  </si>
  <si>
    <t>Товарный знак - без срока службы?</t>
  </si>
  <si>
    <t>без срока службы</t>
  </si>
  <si>
    <t>Итого капитал</t>
  </si>
  <si>
    <t>На 31 декабря 2023 года</t>
  </si>
  <si>
    <t>Диивиденды</t>
  </si>
  <si>
    <t>Прибыль на год</t>
  </si>
  <si>
    <t>На 31 декабря 2024 года</t>
  </si>
  <si>
    <t>Корректировка прошлых периодов</t>
  </si>
  <si>
    <t>На 31 декабря 2024 года (пересчитано)</t>
  </si>
  <si>
    <t>Совокупный доход (убыток) за год</t>
  </si>
  <si>
    <t>Дисконт по займу собственника</t>
  </si>
  <si>
    <t>На 31 марта  2025 года</t>
  </si>
  <si>
    <t>За 1 квартал 2025</t>
  </si>
  <si>
    <t>За 1 квартал 2024</t>
  </si>
  <si>
    <t>Выручка по договорам с покупателями</t>
  </si>
  <si>
    <t>Себестоимость реализации</t>
  </si>
  <si>
    <t>Валовый доход</t>
  </si>
  <si>
    <t>Доход от операционной аренды</t>
  </si>
  <si>
    <t>Общие и административные расходы</t>
  </si>
  <si>
    <t>Расходы по реализации</t>
  </si>
  <si>
    <t>Прочие операционные доходы (расходы), нетто</t>
  </si>
  <si>
    <t>Прибыль (убыток) от операционной деятельности</t>
  </si>
  <si>
    <t>Убытки от обесценения и списания</t>
  </si>
  <si>
    <t>Чистый доход (убыток) по операциям с иностранной валютой</t>
  </si>
  <si>
    <t>Финансовые расходы, нетто</t>
  </si>
  <si>
    <t>Прибыль (убыток) до налогообложения</t>
  </si>
  <si>
    <t>Расход по подоходному налогу</t>
  </si>
  <si>
    <t>Доход (убыток) за период</t>
  </si>
  <si>
    <t>Прочие совокупные доходы (расходы)</t>
  </si>
  <si>
    <t>Итоговый доход за период</t>
  </si>
  <si>
    <t>ОПЕРАЦИОННАЯ ДЕЯТЕЛЬНОСТЬ:</t>
  </si>
  <si>
    <t>Прибыль до учета подоходного налога</t>
  </si>
  <si>
    <t>Корректировки на:</t>
  </si>
  <si>
    <t>Износ и амортизацию</t>
  </si>
  <si>
    <t>Финансовый доход /расход</t>
  </si>
  <si>
    <t>Формирование резерва под обесценение авансов выданных и прочих текущих активов</t>
  </si>
  <si>
    <t>Формирование резерва под ожидаемые кредитные убытки по денежным средствам</t>
  </si>
  <si>
    <t>Формирование резерва под обесценение запасов</t>
  </si>
  <si>
    <t>Расходы по списанию безнадежных авансов</t>
  </si>
  <si>
    <t>Формирование резерва отпусков и премий</t>
  </si>
  <si>
    <t>Доход от списания кредиторской задолженности</t>
  </si>
  <si>
    <t>Нереализованный доход (убыток) по операциям с иностранной валютой</t>
  </si>
  <si>
    <t>Приток (отток) денежных средств от операционной деятельности до изменений в обротном капитале</t>
  </si>
  <si>
    <t>Изменения в оборотном капитале</t>
  </si>
  <si>
    <t>Изменения в товарно-материальных запасах</t>
  </si>
  <si>
    <t>Изменение в торговой и прочей дебиторской задолженности</t>
  </si>
  <si>
    <t>Изменения в авансах выданных и прочих текущих активах</t>
  </si>
  <si>
    <t>Изменения в прочих текущих обязательствах</t>
  </si>
  <si>
    <t>Изменение в кредиторской задолженности</t>
  </si>
  <si>
    <t>Изменение в обязательствах по договорам</t>
  </si>
  <si>
    <t>Денежные средства использованные в операционной деятельности</t>
  </si>
  <si>
    <t>Подоходный налог уплаченный</t>
  </si>
  <si>
    <t>Проценты полученные по депозиту</t>
  </si>
  <si>
    <t>Поступление прочих активов</t>
  </si>
  <si>
    <t>Проценты уплаченные</t>
  </si>
  <si>
    <t>Чистые денежные средства, использованные в операционной деятельности</t>
  </si>
  <si>
    <t>ИВЕСТИЦИОННАЯ ДЕЯТЕЛЬНОСТЬ:</t>
  </si>
  <si>
    <t>Изменения в долгосрочных авансах выданных</t>
  </si>
  <si>
    <t>Возврат средств в кредитных учреждениях</t>
  </si>
  <si>
    <t>Приобретение основных средств и нематериальных активов</t>
  </si>
  <si>
    <t>Чистые денежные средства, полученные (использованные) в инвестиционной деятельности</t>
  </si>
  <si>
    <t>ФИНАНСОВАЯ ДЕЯТЕЛЬНОСТЬ:</t>
  </si>
  <si>
    <t>Выплата дивидендов</t>
  </si>
  <si>
    <t>Эмиссия ценных бумаг</t>
  </si>
  <si>
    <t>Получение займов</t>
  </si>
  <si>
    <t>Погашение займов</t>
  </si>
  <si>
    <t xml:space="preserve">Прочие выбытия </t>
  </si>
  <si>
    <t>Чистые денежные средства, полученные (использованные) от финансовой деятельности</t>
  </si>
  <si>
    <t>Чистое увеличение (уменьшение) денежных средств</t>
  </si>
  <si>
    <t>Влияние изменения обменного курса валют на денежные средства</t>
  </si>
  <si>
    <t xml:space="preserve">Денежные средства на начало периода </t>
  </si>
  <si>
    <t>Резерв под ожидаемые кредитные убытки</t>
  </si>
  <si>
    <t xml:space="preserve">Денежные средства на конец периода      </t>
  </si>
  <si>
    <t>ТОО "AVC Production"</t>
  </si>
  <si>
    <t>в тыс тенге</t>
  </si>
  <si>
    <t>Руководитель</t>
  </si>
  <si>
    <t>(фамилия, имя, отчество)</t>
  </si>
  <si>
    <t>(подпись)</t>
  </si>
  <si>
    <t>Главный бухгалтер</t>
  </si>
  <si>
    <t>М П</t>
  </si>
  <si>
    <t>Мирзабеков Н.Б.</t>
  </si>
  <si>
    <t>Сарсебаев А.Б.</t>
  </si>
  <si>
    <t>Переоценка основных средств</t>
  </si>
  <si>
    <t>Отчет о финансовом положении по состоянию на 31 марта 2025 года</t>
  </si>
  <si>
    <t>Отчет о прибылях и убытках за период, закончившийся 31 марта 2025 года</t>
  </si>
  <si>
    <t>Отчет о движении денежных средств за период, закончившийся 31 марта 2025 года</t>
  </si>
  <si>
    <t>Отчет о движении капитала за период, закончившийся 31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</si>
</sst>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\ \(#,##0\);_(* &quot;-   &quot;??_);_(@_)"/>
    <numFmt numFmtId="165" formatCode="_(* #,##0_);_(* \(#,##0\);_(* &quot;-&quot;_);_(@_)"/>
    <numFmt numFmtId="166" formatCode="_-* #,##0_-;\-* #,##0_-;_-* &quot;-&quot;??_-;_-@_-"/>
    <numFmt numFmtId="167" formatCode="#,##0;\(#,##0\);&quot;-&quot;;\(@\)"/>
    <numFmt numFmtId="168" formatCode="_-* #,##0.00\ _₽_-;\-* #,##0.00\ _₽_-;_-* &quot;-&quot;??\ _₽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Times New Roman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i/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i/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0000FF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indexed="32"/>
      <name val="Arial"/>
      <family val="2"/>
      <charset val="204"/>
    </font>
    <font>
      <b/>
      <sz val="11"/>
      <color rgb="FF0033CC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0" fillId="0" borderId="0"/>
    <xf numFmtId="168" fontId="1" fillId="0" borderId="0" applyFont="0" applyFill="0" applyBorder="0" applyAlignment="0" applyProtection="0"/>
    <xf numFmtId="0" fontId="14" fillId="0" borderId="0"/>
  </cellStyleXfs>
  <cellXfs count="171">
    <xf numFmtId="0" fontId="0" fillId="0" borderId="0" xfId="0"/>
    <xf numFmtId="14" fontId="8" fillId="2" borderId="0" xfId="0" applyNumberFormat="1" applyFont="1" applyFill="1" applyAlignment="1">
      <alignment horizontal="right" vertical="top"/>
    </xf>
    <xf numFmtId="0" fontId="4" fillId="2" borderId="0" xfId="0" applyFont="1" applyFill="1" applyAlignment="1">
      <alignment vertical="top"/>
    </xf>
    <xf numFmtId="166" fontId="4" fillId="2" borderId="0" xfId="1" applyNumberFormat="1" applyFont="1" applyFill="1" applyAlignment="1">
      <alignment vertical="top"/>
    </xf>
    <xf numFmtId="3" fontId="4" fillId="2" borderId="0" xfId="0" applyNumberFormat="1" applyFon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3" fontId="5" fillId="2" borderId="0" xfId="0" applyNumberFormat="1" applyFont="1" applyFill="1" applyAlignment="1">
      <alignment horizontal="right" vertical="top"/>
    </xf>
    <xf numFmtId="167" fontId="5" fillId="2" borderId="0" xfId="2" applyNumberFormat="1" applyFont="1" applyFill="1" applyAlignment="1" applyProtection="1">
      <alignment horizontal="right" vertical="top"/>
      <protection locked="0"/>
    </xf>
    <xf numFmtId="0" fontId="6" fillId="2" borderId="0" xfId="0" applyFont="1" applyFill="1" applyAlignment="1">
      <alignment vertical="top"/>
    </xf>
    <xf numFmtId="3" fontId="8" fillId="2" borderId="0" xfId="0" applyNumberFormat="1" applyFont="1" applyFill="1" applyAlignment="1">
      <alignment vertical="top"/>
    </xf>
    <xf numFmtId="3" fontId="9" fillId="2" borderId="0" xfId="0" applyNumberFormat="1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4" fillId="2" borderId="0" xfId="0" applyFont="1" applyFill="1"/>
    <xf numFmtId="0" fontId="12" fillId="2" borderId="0" xfId="0" applyFont="1" applyFill="1"/>
    <xf numFmtId="0" fontId="0" fillId="2" borderId="0" xfId="0" applyFill="1"/>
    <xf numFmtId="3" fontId="8" fillId="2" borderId="0" xfId="0" applyNumberFormat="1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 applyProtection="1">
      <alignment horizontal="right"/>
      <protection locked="0"/>
    </xf>
    <xf numFmtId="3" fontId="5" fillId="2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wrapText="1"/>
    </xf>
    <xf numFmtId="167" fontId="5" fillId="2" borderId="0" xfId="2" applyNumberFormat="1" applyFont="1" applyFill="1" applyAlignment="1" applyProtection="1">
      <alignment horizontal="right"/>
      <protection locked="0"/>
    </xf>
    <xf numFmtId="3" fontId="4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165" fontId="4" fillId="2" borderId="0" xfId="0" applyNumberFormat="1" applyFont="1" applyFill="1" applyAlignment="1">
      <alignment horizontal="left"/>
    </xf>
    <xf numFmtId="165" fontId="4" fillId="2" borderId="0" xfId="0" applyNumberFormat="1" applyFont="1" applyFill="1" applyAlignment="1">
      <alignment vertical="top"/>
    </xf>
    <xf numFmtId="165" fontId="4" fillId="2" borderId="0" xfId="3" applyNumberFormat="1" applyFont="1" applyFill="1"/>
    <xf numFmtId="165" fontId="13" fillId="2" borderId="0" xfId="0" applyNumberFormat="1" applyFont="1" applyFill="1" applyAlignment="1">
      <alignment vertical="top" wrapText="1"/>
    </xf>
    <xf numFmtId="0" fontId="13" fillId="2" borderId="1" xfId="0" applyFont="1" applyFill="1" applyBorder="1" applyAlignment="1">
      <alignment horizontal="right" wrapText="1"/>
    </xf>
    <xf numFmtId="14" fontId="13" fillId="2" borderId="0" xfId="0" applyNumberFormat="1" applyFont="1" applyFill="1" applyAlignment="1">
      <alignment horizontal="center" wrapText="1"/>
    </xf>
    <xf numFmtId="165" fontId="15" fillId="2" borderId="0" xfId="4" applyNumberFormat="1" applyFont="1" applyFill="1" applyAlignment="1">
      <alignment wrapText="1"/>
    </xf>
    <xf numFmtId="165" fontId="15" fillId="2" borderId="0" xfId="3" applyNumberFormat="1" applyFont="1" applyFill="1"/>
    <xf numFmtId="165" fontId="17" fillId="2" borderId="0" xfId="4" applyNumberFormat="1" applyFont="1" applyFill="1" applyAlignment="1">
      <alignment wrapText="1"/>
    </xf>
    <xf numFmtId="165" fontId="17" fillId="2" borderId="0" xfId="3" applyNumberFormat="1" applyFont="1" applyFill="1"/>
    <xf numFmtId="165" fontId="17" fillId="2" borderId="0" xfId="3" applyNumberFormat="1" applyFont="1" applyFill="1" applyAlignment="1">
      <alignment horizontal="right"/>
    </xf>
    <xf numFmtId="165" fontId="17" fillId="2" borderId="0" xfId="0" applyNumberFormat="1" applyFont="1" applyFill="1" applyAlignment="1">
      <alignment horizontal="right"/>
    </xf>
    <xf numFmtId="165" fontId="17" fillId="2" borderId="0" xfId="4" applyNumberFormat="1" applyFont="1" applyFill="1" applyAlignment="1">
      <alignment horizontal="left" wrapText="1"/>
    </xf>
    <xf numFmtId="165" fontId="17" fillId="2" borderId="0" xfId="3" applyNumberFormat="1" applyFont="1" applyFill="1" applyBorder="1"/>
    <xf numFmtId="165" fontId="18" fillId="2" borderId="5" xfId="3" applyNumberFormat="1" applyFont="1" applyFill="1" applyBorder="1"/>
    <xf numFmtId="165" fontId="11" fillId="2" borderId="0" xfId="0" applyNumberFormat="1" applyFont="1" applyFill="1" applyAlignment="1">
      <alignment horizontal="left"/>
    </xf>
    <xf numFmtId="165" fontId="18" fillId="2" borderId="5" xfId="0" applyNumberFormat="1" applyFont="1" applyFill="1" applyBorder="1" applyAlignment="1">
      <alignment horizontal="right"/>
    </xf>
    <xf numFmtId="165" fontId="13" fillId="2" borderId="0" xfId="4" applyNumberFormat="1" applyFont="1" applyFill="1" applyAlignment="1">
      <alignment wrapText="1"/>
    </xf>
    <xf numFmtId="165" fontId="13" fillId="2" borderId="2" xfId="3" applyNumberFormat="1" applyFont="1" applyFill="1" applyBorder="1"/>
    <xf numFmtId="165" fontId="13" fillId="2" borderId="0" xfId="3" applyNumberFormat="1" applyFont="1" applyFill="1" applyBorder="1"/>
    <xf numFmtId="0" fontId="13" fillId="2" borderId="0" xfId="0" applyFont="1" applyFill="1" applyAlignment="1">
      <alignment vertical="top" wrapText="1"/>
    </xf>
    <xf numFmtId="165" fontId="13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vertical="top" wrapText="1"/>
    </xf>
    <xf numFmtId="165" fontId="17" fillId="2" borderId="1" xfId="0" applyNumberFormat="1" applyFont="1" applyFill="1" applyBorder="1" applyAlignment="1">
      <alignment horizontal="right"/>
    </xf>
    <xf numFmtId="165" fontId="13" fillId="2" borderId="4" xfId="3" applyNumberFormat="1" applyFont="1" applyFill="1" applyBorder="1"/>
    <xf numFmtId="165" fontId="5" fillId="2" borderId="0" xfId="0" applyNumberFormat="1" applyFont="1" applyFill="1" applyAlignment="1">
      <alignment horizontal="left"/>
    </xf>
    <xf numFmtId="165" fontId="17" fillId="2" borderId="1" xfId="3" applyNumberFormat="1" applyFont="1" applyFill="1" applyBorder="1"/>
    <xf numFmtId="165" fontId="13" fillId="2" borderId="4" xfId="0" applyNumberFormat="1" applyFont="1" applyFill="1" applyBorder="1" applyAlignment="1">
      <alignment horizontal="right"/>
    </xf>
    <xf numFmtId="165" fontId="13" fillId="2" borderId="2" xfId="0" applyNumberFormat="1" applyFont="1" applyFill="1" applyBorder="1" applyAlignment="1">
      <alignment horizontal="right"/>
    </xf>
    <xf numFmtId="165" fontId="6" fillId="2" borderId="0" xfId="0" applyNumberFormat="1" applyFont="1" applyFill="1" applyAlignment="1">
      <alignment vertical="top"/>
    </xf>
    <xf numFmtId="165" fontId="6" fillId="2" borderId="0" xfId="3" applyNumberFormat="1" applyFont="1" applyFill="1"/>
    <xf numFmtId="0" fontId="16" fillId="2" borderId="0" xfId="0" applyFont="1" applyFill="1" applyAlignment="1">
      <alignment vertical="top"/>
    </xf>
    <xf numFmtId="0" fontId="10" fillId="2" borderId="0" xfId="2" applyFill="1" applyAlignment="1">
      <alignment horizontal="left"/>
    </xf>
    <xf numFmtId="0" fontId="20" fillId="2" borderId="0" xfId="2" applyFont="1" applyFill="1" applyAlignment="1">
      <alignment vertical="center"/>
    </xf>
    <xf numFmtId="165" fontId="4" fillId="2" borderId="0" xfId="0" applyNumberFormat="1" applyFont="1" applyFill="1" applyAlignment="1">
      <alignment horizontal="right" vertical="top"/>
    </xf>
    <xf numFmtId="165" fontId="4" fillId="2" borderId="0" xfId="3" applyNumberFormat="1" applyFont="1" applyFill="1" applyAlignment="1">
      <alignment horizontal="right"/>
    </xf>
    <xf numFmtId="14" fontId="13" fillId="2" borderId="0" xfId="0" applyNumberFormat="1" applyFont="1" applyFill="1" applyAlignment="1">
      <alignment horizontal="right" wrapText="1"/>
    </xf>
    <xf numFmtId="165" fontId="15" fillId="2" borderId="0" xfId="3" applyNumberFormat="1" applyFont="1" applyFill="1" applyAlignment="1">
      <alignment horizontal="right"/>
    </xf>
    <xf numFmtId="165" fontId="17" fillId="2" borderId="0" xfId="3" applyNumberFormat="1" applyFont="1" applyFill="1" applyBorder="1" applyAlignment="1">
      <alignment horizontal="right"/>
    </xf>
    <xf numFmtId="165" fontId="18" fillId="2" borderId="5" xfId="3" applyNumberFormat="1" applyFont="1" applyFill="1" applyBorder="1" applyAlignment="1">
      <alignment horizontal="right"/>
    </xf>
    <xf numFmtId="165" fontId="19" fillId="2" borderId="0" xfId="3" applyNumberFormat="1" applyFont="1" applyFill="1" applyBorder="1" applyAlignment="1">
      <alignment horizontal="right"/>
    </xf>
    <xf numFmtId="165" fontId="13" fillId="2" borderId="2" xfId="3" applyNumberFormat="1" applyFont="1" applyFill="1" applyBorder="1" applyAlignment="1">
      <alignment horizontal="right"/>
    </xf>
    <xf numFmtId="165" fontId="13" fillId="2" borderId="0" xfId="3" applyNumberFormat="1" applyFont="1" applyFill="1" applyBorder="1" applyAlignment="1">
      <alignment horizontal="right"/>
    </xf>
    <xf numFmtId="165" fontId="13" fillId="2" borderId="4" xfId="3" applyNumberFormat="1" applyFont="1" applyFill="1" applyBorder="1" applyAlignment="1">
      <alignment horizontal="right"/>
    </xf>
    <xf numFmtId="165" fontId="17" fillId="2" borderId="1" xfId="3" applyNumberFormat="1" applyFont="1" applyFill="1" applyBorder="1" applyAlignment="1">
      <alignment horizontal="right"/>
    </xf>
    <xf numFmtId="165" fontId="13" fillId="2" borderId="0" xfId="4" applyNumberFormat="1" applyFont="1" applyFill="1" applyAlignment="1">
      <alignment horizontal="right" wrapText="1"/>
    </xf>
    <xf numFmtId="0" fontId="12" fillId="2" borderId="0" xfId="0" applyFont="1" applyFill="1" applyAlignment="1">
      <alignment horizontal="right"/>
    </xf>
    <xf numFmtId="165" fontId="4" fillId="2" borderId="0" xfId="0" applyNumberFormat="1" applyFont="1" applyFill="1"/>
    <xf numFmtId="165" fontId="4" fillId="2" borderId="0" xfId="3" applyNumberFormat="1" applyFont="1" applyFill="1" applyAlignment="1"/>
    <xf numFmtId="14" fontId="13" fillId="2" borderId="0" xfId="0" applyNumberFormat="1" applyFont="1" applyFill="1" applyAlignment="1">
      <alignment wrapText="1"/>
    </xf>
    <xf numFmtId="165" fontId="15" fillId="2" borderId="0" xfId="3" applyNumberFormat="1" applyFont="1" applyFill="1" applyAlignment="1"/>
    <xf numFmtId="165" fontId="17" fillId="2" borderId="0" xfId="3" applyNumberFormat="1" applyFont="1" applyFill="1" applyAlignment="1"/>
    <xf numFmtId="165" fontId="17" fillId="2" borderId="0" xfId="0" applyNumberFormat="1" applyFont="1" applyFill="1"/>
    <xf numFmtId="165" fontId="17" fillId="2" borderId="0" xfId="3" applyNumberFormat="1" applyFont="1" applyFill="1" applyBorder="1" applyAlignment="1"/>
    <xf numFmtId="165" fontId="18" fillId="2" borderId="5" xfId="3" applyNumberFormat="1" applyFont="1" applyFill="1" applyBorder="1" applyAlignment="1"/>
    <xf numFmtId="165" fontId="18" fillId="2" borderId="5" xfId="0" applyNumberFormat="1" applyFont="1" applyFill="1" applyBorder="1"/>
    <xf numFmtId="165" fontId="19" fillId="2" borderId="0" xfId="3" applyNumberFormat="1" applyFont="1" applyFill="1" applyBorder="1" applyAlignment="1"/>
    <xf numFmtId="165" fontId="13" fillId="2" borderId="2" xfId="3" applyNumberFormat="1" applyFont="1" applyFill="1" applyBorder="1" applyAlignment="1"/>
    <xf numFmtId="165" fontId="13" fillId="2" borderId="0" xfId="3" applyNumberFormat="1" applyFont="1" applyFill="1" applyBorder="1" applyAlignment="1"/>
    <xf numFmtId="165" fontId="13" fillId="2" borderId="0" xfId="0" applyNumberFormat="1" applyFont="1" applyFill="1"/>
    <xf numFmtId="165" fontId="17" fillId="2" borderId="1" xfId="0" applyNumberFormat="1" applyFont="1" applyFill="1" applyBorder="1"/>
    <xf numFmtId="165" fontId="13" fillId="2" borderId="4" xfId="3" applyNumberFormat="1" applyFont="1" applyFill="1" applyBorder="1" applyAlignment="1"/>
    <xf numFmtId="165" fontId="17" fillId="2" borderId="1" xfId="3" applyNumberFormat="1" applyFont="1" applyFill="1" applyBorder="1" applyAlignment="1"/>
    <xf numFmtId="165" fontId="13" fillId="2" borderId="4" xfId="0" applyNumberFormat="1" applyFont="1" applyFill="1" applyBorder="1"/>
    <xf numFmtId="165" fontId="13" fillId="2" borderId="2" xfId="0" applyNumberFormat="1" applyFont="1" applyFill="1" applyBorder="1"/>
    <xf numFmtId="0" fontId="16" fillId="2" borderId="0" xfId="2" applyFont="1" applyFill="1" applyAlignment="1">
      <alignment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left" vertical="center"/>
    </xf>
    <xf numFmtId="0" fontId="17" fillId="2" borderId="6" xfId="2" applyFont="1" applyFill="1" applyBorder="1" applyAlignment="1">
      <alignment vertical="center"/>
    </xf>
    <xf numFmtId="0" fontId="17" fillId="2" borderId="6" xfId="2" applyFont="1" applyFill="1" applyBorder="1" applyAlignment="1">
      <alignment horizontal="center" vertical="center"/>
    </xf>
    <xf numFmtId="0" fontId="21" fillId="2" borderId="0" xfId="2" applyFont="1" applyFill="1" applyAlignment="1">
      <alignment horizontal="left"/>
    </xf>
    <xf numFmtId="0" fontId="15" fillId="2" borderId="0" xfId="2" applyFont="1" applyFill="1" applyAlignment="1">
      <alignment vertical="center"/>
    </xf>
    <xf numFmtId="0" fontId="15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vertical="center"/>
    </xf>
    <xf numFmtId="0" fontId="22" fillId="2" borderId="0" xfId="2" applyFont="1" applyFill="1" applyAlignment="1">
      <alignment vertical="center"/>
    </xf>
    <xf numFmtId="0" fontId="22" fillId="2" borderId="0" xfId="2" applyFont="1" applyFill="1" applyAlignment="1">
      <alignment horizontal="center" vertical="center"/>
    </xf>
    <xf numFmtId="165" fontId="23" fillId="2" borderId="0" xfId="0" applyNumberFormat="1" applyFont="1" applyFill="1" applyAlignment="1">
      <alignment horizontal="left" vertical="top"/>
    </xf>
    <xf numFmtId="165" fontId="15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3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24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25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26" fillId="2" borderId="0" xfId="0" applyFont="1" applyFill="1" applyAlignment="1">
      <alignment vertical="top"/>
    </xf>
    <xf numFmtId="14" fontId="24" fillId="2" borderId="0" xfId="0" applyNumberFormat="1" applyFont="1" applyFill="1" applyAlignment="1">
      <alignment horizontal="right" vertical="top"/>
    </xf>
    <xf numFmtId="166" fontId="17" fillId="2" borderId="0" xfId="1" applyNumberFormat="1" applyFont="1" applyFill="1" applyAlignment="1">
      <alignment vertical="top"/>
    </xf>
    <xf numFmtId="3" fontId="13" fillId="2" borderId="2" xfId="0" applyNumberFormat="1" applyFont="1" applyFill="1" applyBorder="1" applyAlignment="1">
      <alignment vertical="top"/>
    </xf>
    <xf numFmtId="3" fontId="17" fillId="2" borderId="0" xfId="0" applyNumberFormat="1" applyFont="1" applyFill="1" applyAlignment="1">
      <alignment vertical="top"/>
    </xf>
    <xf numFmtId="3" fontId="13" fillId="2" borderId="3" xfId="0" applyNumberFormat="1" applyFont="1" applyFill="1" applyBorder="1" applyAlignment="1">
      <alignment horizontal="right" vertical="top"/>
    </xf>
    <xf numFmtId="3" fontId="13" fillId="2" borderId="4" xfId="0" applyNumberFormat="1" applyFont="1" applyFill="1" applyBorder="1" applyAlignment="1">
      <alignment horizontal="right" vertical="top"/>
    </xf>
    <xf numFmtId="167" fontId="13" fillId="2" borderId="1" xfId="2" applyNumberFormat="1" applyFont="1" applyFill="1" applyBorder="1" applyAlignment="1" applyProtection="1">
      <alignment horizontal="right" vertical="top"/>
      <protection locked="0"/>
    </xf>
    <xf numFmtId="3" fontId="13" fillId="2" borderId="0" xfId="0" applyNumberFormat="1" applyFont="1" applyFill="1" applyAlignment="1">
      <alignment horizontal="right" vertical="top"/>
    </xf>
    <xf numFmtId="3" fontId="24" fillId="2" borderId="4" xfId="0" applyNumberFormat="1" applyFont="1" applyFill="1" applyBorder="1" applyAlignment="1">
      <alignment vertical="top"/>
    </xf>
    <xf numFmtId="165" fontId="25" fillId="2" borderId="0" xfId="0" applyNumberFormat="1" applyFont="1" applyFill="1" applyAlignment="1">
      <alignment vertical="top"/>
    </xf>
    <xf numFmtId="0" fontId="27" fillId="2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 wrapText="1"/>
    </xf>
    <xf numFmtId="0" fontId="24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vertical="top"/>
    </xf>
    <xf numFmtId="0" fontId="28" fillId="2" borderId="0" xfId="0" applyFont="1" applyFill="1"/>
    <xf numFmtId="0" fontId="23" fillId="2" borderId="0" xfId="0" applyFont="1" applyFill="1"/>
    <xf numFmtId="0" fontId="13" fillId="2" borderId="0" xfId="0" applyFont="1" applyFill="1" applyAlignment="1">
      <alignment horizontal="left"/>
    </xf>
    <xf numFmtId="0" fontId="25" fillId="2" borderId="0" xfId="0" applyFont="1" applyFill="1"/>
    <xf numFmtId="0" fontId="13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wrapText="1"/>
    </xf>
    <xf numFmtId="0" fontId="24" fillId="2" borderId="1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right" vertical="center"/>
    </xf>
    <xf numFmtId="3" fontId="13" fillId="2" borderId="2" xfId="0" applyNumberFormat="1" applyFont="1" applyFill="1" applyBorder="1" applyAlignment="1" applyProtection="1">
      <alignment horizontal="right"/>
      <protection locked="0"/>
    </xf>
    <xf numFmtId="3" fontId="24" fillId="2" borderId="0" xfId="0" applyNumberFormat="1" applyFont="1" applyFill="1" applyAlignment="1">
      <alignment horizontal="right" vertical="center"/>
    </xf>
    <xf numFmtId="164" fontId="17" fillId="2" borderId="0" xfId="0" applyNumberFormat="1" applyFont="1" applyFill="1" applyAlignment="1">
      <alignment horizontal="right"/>
    </xf>
    <xf numFmtId="164" fontId="13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 applyProtection="1">
      <alignment horizontal="right"/>
      <protection locked="0"/>
    </xf>
    <xf numFmtId="3" fontId="13" fillId="2" borderId="0" xfId="0" applyNumberFormat="1" applyFont="1" applyFill="1" applyAlignment="1" applyProtection="1">
      <alignment horizontal="right"/>
      <protection locked="0"/>
    </xf>
    <xf numFmtId="3" fontId="25" fillId="2" borderId="0" xfId="0" applyNumberFormat="1" applyFont="1" applyFill="1" applyAlignment="1">
      <alignment horizontal="right" vertical="center"/>
    </xf>
    <xf numFmtId="3" fontId="17" fillId="2" borderId="0" xfId="0" applyNumberFormat="1" applyFont="1" applyFill="1" applyAlignment="1" applyProtection="1">
      <alignment horizontal="left"/>
      <protection locked="0"/>
    </xf>
    <xf numFmtId="3" fontId="17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12" fillId="2" borderId="0" xfId="2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right" wrapText="1"/>
    </xf>
    <xf numFmtId="0" fontId="29" fillId="2" borderId="0" xfId="0" applyFont="1" applyFill="1" applyAlignment="1">
      <alignment horizontal="center" wrapText="1"/>
    </xf>
    <xf numFmtId="167" fontId="13" fillId="2" borderId="3" xfId="2" applyNumberFormat="1" applyFont="1" applyFill="1" applyBorder="1" applyAlignment="1" applyProtection="1">
      <alignment horizontal="right"/>
      <protection locked="0"/>
    </xf>
    <xf numFmtId="0" fontId="19" fillId="2" borderId="0" xfId="0" applyFont="1" applyFill="1" applyAlignment="1">
      <alignment horizontal="center"/>
    </xf>
    <xf numFmtId="167" fontId="13" fillId="2" borderId="0" xfId="2" applyNumberFormat="1" applyFont="1" applyFill="1" applyAlignment="1" applyProtection="1">
      <alignment horizontal="right"/>
      <protection locked="0"/>
    </xf>
    <xf numFmtId="167" fontId="30" fillId="2" borderId="0" xfId="2" applyNumberFormat="1" applyFont="1" applyFill="1" applyAlignment="1" applyProtection="1">
      <alignment horizontal="right"/>
      <protection locked="0"/>
    </xf>
    <xf numFmtId="0" fontId="17" fillId="2" borderId="0" xfId="0" applyFont="1" applyFill="1" applyAlignment="1">
      <alignment horizontal="left" vertical="top"/>
    </xf>
    <xf numFmtId="167" fontId="13" fillId="2" borderId="1" xfId="2" applyNumberFormat="1" applyFont="1" applyFill="1" applyBorder="1" applyAlignment="1" applyProtection="1">
      <alignment horizontal="right"/>
      <protection locked="0"/>
    </xf>
    <xf numFmtId="3" fontId="13" fillId="2" borderId="3" xfId="0" applyNumberFormat="1" applyFont="1" applyFill="1" applyBorder="1" applyAlignment="1">
      <alignment horizontal="right"/>
    </xf>
    <xf numFmtId="3" fontId="13" fillId="2" borderId="4" xfId="0" applyNumberFormat="1" applyFont="1" applyFill="1" applyBorder="1" applyAlignment="1">
      <alignment horizontal="right"/>
    </xf>
    <xf numFmtId="3" fontId="13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7" fillId="2" borderId="6" xfId="2" applyFont="1" applyFill="1" applyBorder="1" applyAlignment="1">
      <alignment horizontal="right" vertical="center"/>
    </xf>
    <xf numFmtId="0" fontId="15" fillId="2" borderId="0" xfId="2" applyFont="1" applyFill="1" applyAlignment="1">
      <alignment horizontal="right" vertical="center"/>
    </xf>
    <xf numFmtId="0" fontId="0" fillId="2" borderId="0" xfId="0" applyFill="1" applyAlignment="1">
      <alignment horizontal="right"/>
    </xf>
    <xf numFmtId="166" fontId="24" fillId="2" borderId="4" xfId="1" applyNumberFormat="1" applyFont="1" applyFill="1" applyBorder="1" applyAlignment="1">
      <alignment horizontal="right"/>
    </xf>
    <xf numFmtId="0" fontId="25" fillId="2" borderId="0" xfId="0" applyFont="1" applyFill="1" applyAlignment="1">
      <alignment horizontal="right"/>
    </xf>
  </cellXfs>
  <cellStyles count="5">
    <cellStyle name="Обычный" xfId="0" builtinId="0"/>
    <cellStyle name="Обычный 2" xfId="2" xr:uid="{8485FEBB-3415-45A1-8D03-19CB2295339A}"/>
    <cellStyle name="Обычный 2 2" xfId="4" xr:uid="{D617C1D4-4ECF-4D33-8757-98185377E8BD}"/>
    <cellStyle name="Финансовый" xfId="1" builtinId="3"/>
    <cellStyle name="Финансовый 2" xfId="3" xr:uid="{E59C64FC-58C4-46D6-B92D-0F8EA033B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A79F-D160-4F74-A50D-CF02A0E8E84E}">
  <dimension ref="A1:F110"/>
  <sheetViews>
    <sheetView tabSelected="1" zoomScale="78" zoomScaleNormal="78" workbookViewId="0">
      <selection activeCell="A3" sqref="A3"/>
    </sheetView>
  </sheetViews>
  <sheetFormatPr defaultColWidth="9.140625" defaultRowHeight="15" x14ac:dyDescent="0.25"/>
  <cols>
    <col min="1" max="1" width="43.85546875" style="112" customWidth="1"/>
    <col min="2" max="2" width="8.140625" style="106" customWidth="1"/>
    <col min="3" max="3" width="17" style="112" customWidth="1"/>
    <col min="4" max="4" width="2.5703125" style="8" customWidth="1"/>
    <col min="5" max="5" width="15.42578125" style="112" customWidth="1"/>
    <col min="6" max="6" width="15.42578125" style="8" customWidth="1"/>
    <col min="7" max="16384" width="9.140625" style="8"/>
  </cols>
  <sheetData>
    <row r="1" spans="1:6" x14ac:dyDescent="0.25">
      <c r="A1" s="107" t="s">
        <v>108</v>
      </c>
      <c r="B1" s="125"/>
      <c r="C1" s="108"/>
      <c r="D1" s="2"/>
      <c r="E1" s="108"/>
      <c r="F1" s="2"/>
    </row>
    <row r="2" spans="1:6" x14ac:dyDescent="0.25">
      <c r="A2" s="106" t="s">
        <v>118</v>
      </c>
      <c r="B2" s="125"/>
      <c r="C2" s="108"/>
      <c r="D2" s="2"/>
      <c r="E2" s="108"/>
      <c r="F2" s="2"/>
    </row>
    <row r="3" spans="1:6" x14ac:dyDescent="0.25">
      <c r="A3" s="57" t="str">
        <f>CE!A3</f>
        <v>в тыс тенге</v>
      </c>
      <c r="B3" s="125"/>
      <c r="C3" s="108"/>
      <c r="D3" s="2"/>
      <c r="E3" s="108"/>
      <c r="F3" s="2"/>
    </row>
    <row r="4" spans="1:6" x14ac:dyDescent="0.25">
      <c r="A4" s="108"/>
      <c r="B4" s="125"/>
      <c r="C4" s="108"/>
      <c r="D4" s="2"/>
      <c r="E4" s="108"/>
      <c r="F4" s="2"/>
    </row>
    <row r="5" spans="1:6" x14ac:dyDescent="0.25">
      <c r="A5" s="108"/>
      <c r="B5" s="125"/>
      <c r="C5" s="108"/>
      <c r="D5" s="2"/>
      <c r="E5" s="108"/>
      <c r="F5" s="2"/>
    </row>
    <row r="6" spans="1:6" x14ac:dyDescent="0.25">
      <c r="A6" s="48"/>
      <c r="B6" s="126" t="s">
        <v>0</v>
      </c>
      <c r="C6" s="114">
        <v>45747</v>
      </c>
      <c r="D6" s="2"/>
      <c r="E6" s="114">
        <v>45657</v>
      </c>
      <c r="F6" s="1"/>
    </row>
    <row r="7" spans="1:6" x14ac:dyDescent="0.25">
      <c r="A7" s="109" t="s">
        <v>1</v>
      </c>
      <c r="B7" s="109"/>
      <c r="C7" s="108"/>
      <c r="D7" s="2"/>
      <c r="E7" s="108"/>
      <c r="F7" s="2"/>
    </row>
    <row r="8" spans="1:6" x14ac:dyDescent="0.25">
      <c r="A8" s="109" t="s">
        <v>2</v>
      </c>
      <c r="B8" s="109"/>
      <c r="C8" s="108"/>
      <c r="D8" s="2"/>
      <c r="E8" s="108"/>
      <c r="F8" s="2"/>
    </row>
    <row r="9" spans="1:6" x14ac:dyDescent="0.25">
      <c r="A9" s="110" t="s">
        <v>3</v>
      </c>
      <c r="B9" s="129">
        <v>4</v>
      </c>
      <c r="C9" s="115">
        <v>1295792.7</v>
      </c>
      <c r="D9" s="4"/>
      <c r="E9" s="115">
        <v>1307371.3</v>
      </c>
      <c r="F9" s="3"/>
    </row>
    <row r="10" spans="1:6" x14ac:dyDescent="0.25">
      <c r="A10" s="110" t="s">
        <v>4</v>
      </c>
      <c r="B10" s="129"/>
      <c r="C10" s="115">
        <v>183.1</v>
      </c>
      <c r="D10" s="4"/>
      <c r="E10" s="115">
        <v>183.1</v>
      </c>
      <c r="F10" s="3"/>
    </row>
    <row r="11" spans="1:6" hidden="1" x14ac:dyDescent="0.25">
      <c r="A11" s="110" t="s">
        <v>5</v>
      </c>
      <c r="B11" s="129"/>
      <c r="C11" s="115">
        <v>0</v>
      </c>
      <c r="D11" s="4"/>
      <c r="E11" s="115">
        <v>0</v>
      </c>
      <c r="F11" s="3"/>
    </row>
    <row r="12" spans="1:6" ht="15.75" thickBot="1" x14ac:dyDescent="0.3">
      <c r="A12" s="48"/>
      <c r="B12" s="126"/>
      <c r="C12" s="116">
        <v>1295975.8</v>
      </c>
      <c r="D12" s="5"/>
      <c r="E12" s="116">
        <v>1307554.4000000001</v>
      </c>
      <c r="F12" s="5"/>
    </row>
    <row r="13" spans="1:6" ht="15.75" thickTop="1" x14ac:dyDescent="0.25">
      <c r="A13" s="109" t="s">
        <v>6</v>
      </c>
      <c r="B13" s="127"/>
      <c r="C13" s="117"/>
      <c r="D13" s="4"/>
      <c r="E13" s="117"/>
      <c r="F13" s="4"/>
    </row>
    <row r="14" spans="1:6" x14ac:dyDescent="0.25">
      <c r="A14" s="110" t="s">
        <v>7</v>
      </c>
      <c r="B14" s="129">
        <v>5</v>
      </c>
      <c r="C14" s="115">
        <v>5427056.3740399992</v>
      </c>
      <c r="D14" s="4"/>
      <c r="E14" s="115">
        <v>4672784.9357199995</v>
      </c>
      <c r="F14" s="3"/>
    </row>
    <row r="15" spans="1:6" ht="28.5" x14ac:dyDescent="0.25">
      <c r="A15" s="110" t="s">
        <v>8</v>
      </c>
      <c r="B15" s="129">
        <v>6</v>
      </c>
      <c r="C15" s="115">
        <v>6619509.7999999998</v>
      </c>
      <c r="D15" s="4"/>
      <c r="E15" s="115">
        <v>7922703.0999999996</v>
      </c>
      <c r="F15" s="3"/>
    </row>
    <row r="16" spans="1:6" ht="28.5" x14ac:dyDescent="0.25">
      <c r="A16" s="110" t="s">
        <v>9</v>
      </c>
      <c r="B16" s="129">
        <v>7</v>
      </c>
      <c r="C16" s="115">
        <v>7645160.9000000004</v>
      </c>
      <c r="D16" s="4"/>
      <c r="E16" s="115">
        <v>4807254.4000000004</v>
      </c>
      <c r="F16" s="3"/>
    </row>
    <row r="17" spans="1:6" x14ac:dyDescent="0.25">
      <c r="A17" s="110" t="s">
        <v>10</v>
      </c>
      <c r="B17" s="129"/>
      <c r="C17" s="115">
        <v>431785.39005600021</v>
      </c>
      <c r="D17" s="4"/>
      <c r="E17" s="115">
        <v>228689.82816000015</v>
      </c>
      <c r="F17" s="3"/>
    </row>
    <row r="18" spans="1:6" hidden="1" x14ac:dyDescent="0.25">
      <c r="A18" s="110" t="s">
        <v>11</v>
      </c>
      <c r="B18" s="129"/>
      <c r="C18" s="115">
        <v>0</v>
      </c>
      <c r="D18" s="4"/>
      <c r="E18" s="115">
        <v>0</v>
      </c>
      <c r="F18" s="3"/>
    </row>
    <row r="19" spans="1:6" x14ac:dyDescent="0.25">
      <c r="A19" s="110" t="s">
        <v>12</v>
      </c>
      <c r="B19" s="129">
        <v>8</v>
      </c>
      <c r="C19" s="115">
        <v>9198173.0999999996</v>
      </c>
      <c r="D19" s="4"/>
      <c r="E19" s="115">
        <v>13399749.4</v>
      </c>
      <c r="F19" s="3"/>
    </row>
    <row r="20" spans="1:6" ht="15.75" thickBot="1" x14ac:dyDescent="0.3">
      <c r="A20" s="48"/>
      <c r="B20" s="126"/>
      <c r="C20" s="118">
        <v>29321685.564095996</v>
      </c>
      <c r="D20" s="4"/>
      <c r="E20" s="118">
        <v>31031181.663879998</v>
      </c>
      <c r="F20" s="6"/>
    </row>
    <row r="21" spans="1:6" ht="15.75" thickBot="1" x14ac:dyDescent="0.3">
      <c r="A21" s="109" t="s">
        <v>13</v>
      </c>
      <c r="B21" s="127"/>
      <c r="C21" s="119">
        <v>30617661.364095997</v>
      </c>
      <c r="D21" s="4"/>
      <c r="E21" s="119">
        <v>32338736.063879997</v>
      </c>
      <c r="F21" s="6"/>
    </row>
    <row r="22" spans="1:6" ht="8.25" customHeight="1" thickTop="1" x14ac:dyDescent="0.25">
      <c r="A22" s="48"/>
      <c r="B22" s="126"/>
      <c r="C22" s="117"/>
      <c r="D22" s="4"/>
      <c r="E22" s="117"/>
      <c r="F22" s="4"/>
    </row>
    <row r="23" spans="1:6" x14ac:dyDescent="0.25">
      <c r="A23" s="109" t="s">
        <v>14</v>
      </c>
      <c r="B23" s="127"/>
      <c r="C23" s="117"/>
      <c r="D23" s="4"/>
      <c r="E23" s="117"/>
      <c r="F23" s="4"/>
    </row>
    <row r="24" spans="1:6" x14ac:dyDescent="0.25">
      <c r="A24" s="110" t="s">
        <v>15</v>
      </c>
      <c r="B24" s="129"/>
      <c r="C24" s="115">
        <v>80000</v>
      </c>
      <c r="D24" s="4"/>
      <c r="E24" s="115">
        <v>80000</v>
      </c>
      <c r="F24" s="3"/>
    </row>
    <row r="25" spans="1:6" x14ac:dyDescent="0.25">
      <c r="A25" s="110" t="s">
        <v>16</v>
      </c>
      <c r="B25" s="129"/>
      <c r="C25" s="115">
        <v>496823.8</v>
      </c>
      <c r="D25" s="4"/>
      <c r="E25" s="115">
        <v>496823.8</v>
      </c>
      <c r="F25" s="3"/>
    </row>
    <row r="26" spans="1:6" x14ac:dyDescent="0.25">
      <c r="A26" s="110" t="s">
        <v>17</v>
      </c>
      <c r="B26" s="129"/>
      <c r="C26" s="115">
        <v>609850.4</v>
      </c>
      <c r="D26" s="4"/>
      <c r="E26" s="115">
        <v>609850.4</v>
      </c>
      <c r="F26" s="3"/>
    </row>
    <row r="27" spans="1:6" x14ac:dyDescent="0.25">
      <c r="A27" s="110" t="s">
        <v>18</v>
      </c>
      <c r="B27" s="129"/>
      <c r="C27" s="115">
        <v>3292248.464096</v>
      </c>
      <c r="D27" s="4"/>
      <c r="E27" s="115">
        <v>3057285.5638800003</v>
      </c>
      <c r="F27" s="3"/>
    </row>
    <row r="28" spans="1:6" x14ac:dyDescent="0.25">
      <c r="A28" s="109" t="s">
        <v>19</v>
      </c>
      <c r="B28" s="127"/>
      <c r="C28" s="120">
        <v>4478922.6640959997</v>
      </c>
      <c r="D28" s="4"/>
      <c r="E28" s="120">
        <v>4243959.7638800004</v>
      </c>
      <c r="F28" s="7"/>
    </row>
    <row r="29" spans="1:6" x14ac:dyDescent="0.25">
      <c r="A29" s="111"/>
      <c r="B29" s="127"/>
      <c r="C29" s="117"/>
      <c r="D29" s="4"/>
      <c r="E29" s="117"/>
      <c r="F29" s="4"/>
    </row>
    <row r="30" spans="1:6" x14ac:dyDescent="0.25">
      <c r="A30" s="109" t="s">
        <v>20</v>
      </c>
      <c r="B30" s="127"/>
      <c r="C30" s="117"/>
      <c r="D30" s="4"/>
      <c r="E30" s="117"/>
      <c r="F30" s="4"/>
    </row>
    <row r="31" spans="1:6" x14ac:dyDescent="0.25">
      <c r="A31" s="110" t="s">
        <v>21</v>
      </c>
      <c r="B31" s="129"/>
      <c r="C31" s="115">
        <v>266074.2</v>
      </c>
      <c r="D31" s="4"/>
      <c r="E31" s="115">
        <v>266074.2</v>
      </c>
      <c r="F31" s="3"/>
    </row>
    <row r="32" spans="1:6" ht="28.5" x14ac:dyDescent="0.25">
      <c r="A32" s="110" t="s">
        <v>22</v>
      </c>
      <c r="B32" s="129">
        <v>9</v>
      </c>
      <c r="C32" s="115">
        <v>9575694</v>
      </c>
      <c r="D32" s="4"/>
      <c r="E32" s="115">
        <v>1828732.1</v>
      </c>
      <c r="F32" s="3"/>
    </row>
    <row r="33" spans="1:6" ht="15.75" thickBot="1" x14ac:dyDescent="0.3">
      <c r="A33" s="111"/>
      <c r="B33" s="127"/>
      <c r="C33" s="118">
        <v>9841768.1999999993</v>
      </c>
      <c r="D33" s="4"/>
      <c r="E33" s="118">
        <v>2094806.3</v>
      </c>
      <c r="F33" s="6"/>
    </row>
    <row r="34" spans="1:6" x14ac:dyDescent="0.25">
      <c r="A34" s="108"/>
      <c r="B34" s="128"/>
      <c r="C34" s="117"/>
      <c r="D34" s="4"/>
      <c r="E34" s="117"/>
      <c r="F34" s="4"/>
    </row>
    <row r="35" spans="1:6" x14ac:dyDescent="0.25">
      <c r="A35" s="109" t="s">
        <v>23</v>
      </c>
      <c r="B35" s="127"/>
      <c r="C35" s="117"/>
      <c r="D35" s="4"/>
      <c r="E35" s="117"/>
      <c r="F35" s="4"/>
    </row>
    <row r="36" spans="1:6" x14ac:dyDescent="0.25">
      <c r="A36" s="110" t="s">
        <v>24</v>
      </c>
      <c r="B36" s="129">
        <v>10</v>
      </c>
      <c r="C36" s="115">
        <v>3411930.4</v>
      </c>
      <c r="D36" s="4"/>
      <c r="E36" s="115">
        <v>9182684.8000000007</v>
      </c>
      <c r="F36" s="3"/>
    </row>
    <row r="37" spans="1:6" x14ac:dyDescent="0.25">
      <c r="A37" s="110" t="s">
        <v>25</v>
      </c>
      <c r="B37" s="129"/>
      <c r="C37" s="115">
        <v>8200028.7000000002</v>
      </c>
      <c r="D37" s="4"/>
      <c r="E37" s="115">
        <v>14383729.5</v>
      </c>
      <c r="F37" s="3"/>
    </row>
    <row r="38" spans="1:6" x14ac:dyDescent="0.25">
      <c r="A38" s="110" t="s">
        <v>26</v>
      </c>
      <c r="B38" s="129"/>
      <c r="C38" s="115">
        <v>0</v>
      </c>
      <c r="D38" s="4"/>
      <c r="E38" s="115">
        <v>0</v>
      </c>
      <c r="F38" s="3"/>
    </row>
    <row r="39" spans="1:6" x14ac:dyDescent="0.25">
      <c r="A39" s="110" t="s">
        <v>27</v>
      </c>
      <c r="B39" s="129">
        <v>11</v>
      </c>
      <c r="C39" s="115">
        <v>277356.59999999998</v>
      </c>
      <c r="D39" s="4"/>
      <c r="E39" s="115">
        <v>1247310.8</v>
      </c>
      <c r="F39" s="3"/>
    </row>
    <row r="40" spans="1:6" x14ac:dyDescent="0.25">
      <c r="A40" s="112" t="s">
        <v>28</v>
      </c>
      <c r="B40" s="130"/>
      <c r="C40" s="115">
        <v>4407654.8</v>
      </c>
      <c r="D40" s="4"/>
      <c r="E40" s="115">
        <v>1186244.8</v>
      </c>
      <c r="F40" s="3"/>
    </row>
    <row r="41" spans="1:6" ht="15.75" thickBot="1" x14ac:dyDescent="0.3">
      <c r="A41" s="48"/>
      <c r="B41" s="126"/>
      <c r="C41" s="118">
        <v>16296970.5</v>
      </c>
      <c r="D41" s="4"/>
      <c r="E41" s="118">
        <v>25999969.900000002</v>
      </c>
      <c r="F41" s="6"/>
    </row>
    <row r="42" spans="1:6" x14ac:dyDescent="0.25">
      <c r="A42" s="46" t="s">
        <v>29</v>
      </c>
      <c r="B42" s="126"/>
      <c r="C42" s="121">
        <v>26138738.699999999</v>
      </c>
      <c r="D42" s="4"/>
      <c r="E42" s="121">
        <v>28094776.200000003</v>
      </c>
      <c r="F42" s="6"/>
    </row>
    <row r="43" spans="1:6" ht="15.75" thickBot="1" x14ac:dyDescent="0.3">
      <c r="A43" s="46" t="s">
        <v>30</v>
      </c>
      <c r="B43" s="126"/>
      <c r="C43" s="122">
        <v>30617661.364096001</v>
      </c>
      <c r="D43" s="4"/>
      <c r="E43" s="122">
        <v>32338735.963880002</v>
      </c>
      <c r="F43" s="9"/>
    </row>
    <row r="44" spans="1:6" ht="15.75" thickTop="1" x14ac:dyDescent="0.25">
      <c r="A44" s="108"/>
      <c r="B44" s="128"/>
      <c r="C44" s="108"/>
      <c r="D44" s="2"/>
      <c r="E44" s="108"/>
      <c r="F44" s="2"/>
    </row>
    <row r="45" spans="1:6" ht="14.25" x14ac:dyDescent="0.25">
      <c r="A45" s="93" t="s">
        <v>110</v>
      </c>
      <c r="B45" s="94" t="s">
        <v>115</v>
      </c>
      <c r="C45" s="94"/>
      <c r="D45" s="95"/>
      <c r="E45" s="95"/>
      <c r="F45" s="10"/>
    </row>
    <row r="46" spans="1:6" x14ac:dyDescent="0.25">
      <c r="A46" s="96"/>
      <c r="B46" s="91" t="s">
        <v>111</v>
      </c>
      <c r="C46" s="91"/>
      <c r="E46" s="92" t="s">
        <v>112</v>
      </c>
      <c r="F46" s="11"/>
    </row>
    <row r="47" spans="1:6" ht="14.25" x14ac:dyDescent="0.25">
      <c r="A47" s="93" t="s">
        <v>113</v>
      </c>
      <c r="B47" s="94" t="s">
        <v>116</v>
      </c>
      <c r="C47" s="94"/>
      <c r="D47" s="95"/>
      <c r="E47" s="95"/>
      <c r="F47" s="2"/>
    </row>
    <row r="48" spans="1:6" x14ac:dyDescent="0.25">
      <c r="A48" s="96"/>
      <c r="B48" s="91" t="s">
        <v>111</v>
      </c>
      <c r="C48" s="91"/>
      <c r="E48" s="92" t="s">
        <v>112</v>
      </c>
      <c r="F48" s="2"/>
    </row>
    <row r="49" spans="1:6" x14ac:dyDescent="0.25">
      <c r="A49" s="43"/>
      <c r="B49" s="43"/>
      <c r="C49" s="43"/>
      <c r="D49" s="71"/>
      <c r="E49" s="108"/>
      <c r="F49" s="2"/>
    </row>
    <row r="50" spans="1:6" x14ac:dyDescent="0.25">
      <c r="A50" s="43"/>
      <c r="B50" s="99" t="s">
        <v>114</v>
      </c>
      <c r="C50" s="43"/>
      <c r="D50" s="71"/>
      <c r="E50" s="108"/>
      <c r="F50" s="2"/>
    </row>
    <row r="51" spans="1:6" x14ac:dyDescent="0.25">
      <c r="A51" s="108"/>
      <c r="B51" s="125"/>
      <c r="C51" s="123"/>
      <c r="D51" s="2"/>
      <c r="E51" s="108"/>
      <c r="F51" s="2"/>
    </row>
    <row r="52" spans="1:6" x14ac:dyDescent="0.25">
      <c r="A52" s="113"/>
      <c r="B52" s="113"/>
      <c r="C52" s="108"/>
      <c r="D52" s="2"/>
      <c r="E52" s="108"/>
      <c r="F52" s="2"/>
    </row>
    <row r="53" spans="1:6" hidden="1" x14ac:dyDescent="0.25">
      <c r="A53" s="113" t="s">
        <v>31</v>
      </c>
      <c r="B53" s="113"/>
      <c r="C53" s="124" t="s">
        <v>32</v>
      </c>
      <c r="D53" s="2"/>
      <c r="E53" s="108"/>
      <c r="F53" s="2"/>
    </row>
    <row r="54" spans="1:6" hidden="1" x14ac:dyDescent="0.25">
      <c r="A54" s="113" t="s">
        <v>33</v>
      </c>
      <c r="B54" s="113"/>
      <c r="C54" s="124" t="s">
        <v>34</v>
      </c>
      <c r="D54" s="2"/>
      <c r="E54" s="108"/>
      <c r="F54" s="2"/>
    </row>
    <row r="55" spans="1:6" hidden="1" x14ac:dyDescent="0.25">
      <c r="A55" s="113" t="s">
        <v>35</v>
      </c>
      <c r="B55" s="113"/>
      <c r="C55" s="124" t="s">
        <v>36</v>
      </c>
      <c r="D55" s="2"/>
      <c r="E55" s="108"/>
      <c r="F55" s="2"/>
    </row>
    <row r="56" spans="1:6" x14ac:dyDescent="0.25">
      <c r="A56" s="113"/>
      <c r="B56" s="113"/>
      <c r="C56" s="108"/>
      <c r="D56" s="2"/>
      <c r="E56" s="108"/>
      <c r="F56" s="2"/>
    </row>
    <row r="57" spans="1:6" x14ac:dyDescent="0.25">
      <c r="A57" s="108"/>
      <c r="B57" s="125"/>
      <c r="C57" s="108"/>
      <c r="D57" s="2"/>
      <c r="E57" s="108"/>
      <c r="F57" s="2"/>
    </row>
    <row r="58" spans="1:6" x14ac:dyDescent="0.25">
      <c r="A58" s="108"/>
      <c r="B58" s="125"/>
      <c r="C58" s="108"/>
      <c r="D58" s="2"/>
      <c r="E58" s="108"/>
      <c r="F58" s="2"/>
    </row>
    <row r="59" spans="1:6" x14ac:dyDescent="0.25">
      <c r="A59" s="108"/>
      <c r="B59" s="125"/>
      <c r="C59" s="108"/>
      <c r="D59" s="2"/>
      <c r="E59" s="108"/>
      <c r="F59" s="2"/>
    </row>
    <row r="60" spans="1:6" x14ac:dyDescent="0.25">
      <c r="A60" s="108"/>
      <c r="B60" s="125"/>
      <c r="C60" s="108"/>
      <c r="D60" s="2"/>
      <c r="E60" s="108"/>
      <c r="F60" s="2"/>
    </row>
    <row r="61" spans="1:6" x14ac:dyDescent="0.25">
      <c r="A61" s="108"/>
      <c r="B61" s="125"/>
      <c r="C61" s="108"/>
      <c r="D61" s="2"/>
      <c r="E61" s="108"/>
      <c r="F61" s="2"/>
    </row>
    <row r="62" spans="1:6" x14ac:dyDescent="0.25">
      <c r="A62" s="108"/>
      <c r="B62" s="125"/>
      <c r="C62" s="108"/>
      <c r="D62" s="2"/>
      <c r="E62" s="108"/>
      <c r="F62" s="2"/>
    </row>
    <row r="63" spans="1:6" x14ac:dyDescent="0.25">
      <c r="A63" s="108"/>
      <c r="B63" s="125"/>
      <c r="C63" s="108"/>
      <c r="D63" s="2"/>
      <c r="E63" s="108"/>
      <c r="F63" s="2"/>
    </row>
    <row r="64" spans="1:6" x14ac:dyDescent="0.25">
      <c r="A64" s="108"/>
      <c r="B64" s="125"/>
      <c r="C64" s="108"/>
      <c r="D64" s="2"/>
      <c r="E64" s="108"/>
      <c r="F64" s="2"/>
    </row>
    <row r="65" spans="1:6" x14ac:dyDescent="0.25">
      <c r="A65" s="108"/>
      <c r="B65" s="125"/>
      <c r="C65" s="108"/>
      <c r="D65" s="2"/>
      <c r="E65" s="108"/>
      <c r="F65" s="2"/>
    </row>
    <row r="66" spans="1:6" x14ac:dyDescent="0.25">
      <c r="A66" s="108"/>
      <c r="B66" s="125"/>
      <c r="C66" s="108"/>
      <c r="D66" s="2"/>
      <c r="E66" s="108"/>
      <c r="F66" s="2"/>
    </row>
    <row r="67" spans="1:6" x14ac:dyDescent="0.25">
      <c r="A67" s="108"/>
      <c r="B67" s="125"/>
      <c r="C67" s="108"/>
      <c r="D67" s="2"/>
      <c r="E67" s="108"/>
      <c r="F67" s="2"/>
    </row>
    <row r="68" spans="1:6" x14ac:dyDescent="0.25">
      <c r="A68" s="108"/>
      <c r="B68" s="125"/>
      <c r="C68" s="108"/>
      <c r="D68" s="2"/>
      <c r="E68" s="108"/>
      <c r="F68" s="2"/>
    </row>
    <row r="69" spans="1:6" x14ac:dyDescent="0.25">
      <c r="A69" s="108"/>
      <c r="B69" s="125"/>
      <c r="C69" s="108"/>
      <c r="D69" s="2"/>
      <c r="E69" s="108"/>
      <c r="F69" s="2"/>
    </row>
    <row r="70" spans="1:6" x14ac:dyDescent="0.25">
      <c r="A70" s="108"/>
      <c r="B70" s="125"/>
      <c r="C70" s="108"/>
      <c r="D70" s="2"/>
      <c r="E70" s="108"/>
      <c r="F70" s="2"/>
    </row>
    <row r="71" spans="1:6" x14ac:dyDescent="0.25">
      <c r="A71" s="108"/>
      <c r="B71" s="125"/>
      <c r="C71" s="108"/>
      <c r="D71" s="2"/>
      <c r="E71" s="108"/>
      <c r="F71" s="2"/>
    </row>
    <row r="72" spans="1:6" x14ac:dyDescent="0.25">
      <c r="A72" s="108"/>
      <c r="B72" s="125"/>
      <c r="C72" s="108"/>
      <c r="D72" s="2"/>
      <c r="E72" s="108"/>
      <c r="F72" s="2"/>
    </row>
    <row r="73" spans="1:6" x14ac:dyDescent="0.25">
      <c r="A73" s="108"/>
      <c r="B73" s="125"/>
      <c r="C73" s="108"/>
      <c r="D73" s="2"/>
      <c r="E73" s="108"/>
      <c r="F73" s="2"/>
    </row>
    <row r="74" spans="1:6" x14ac:dyDescent="0.25">
      <c r="A74" s="108"/>
      <c r="B74" s="125"/>
      <c r="C74" s="108"/>
      <c r="D74" s="2"/>
      <c r="E74" s="108"/>
      <c r="F74" s="2"/>
    </row>
    <row r="75" spans="1:6" x14ac:dyDescent="0.25">
      <c r="A75" s="108"/>
      <c r="B75" s="125"/>
      <c r="C75" s="108"/>
      <c r="D75" s="2"/>
      <c r="E75" s="108"/>
      <c r="F75" s="2"/>
    </row>
    <row r="76" spans="1:6" x14ac:dyDescent="0.25">
      <c r="A76" s="108"/>
      <c r="B76" s="125"/>
      <c r="C76" s="108"/>
      <c r="D76" s="2"/>
      <c r="E76" s="108"/>
      <c r="F76" s="2"/>
    </row>
    <row r="77" spans="1:6" x14ac:dyDescent="0.25">
      <c r="A77" s="108"/>
      <c r="B77" s="125"/>
      <c r="C77" s="108"/>
      <c r="D77" s="2"/>
      <c r="E77" s="108"/>
      <c r="F77" s="2"/>
    </row>
    <row r="78" spans="1:6" x14ac:dyDescent="0.25">
      <c r="A78" s="108"/>
      <c r="B78" s="125"/>
      <c r="C78" s="108"/>
      <c r="D78" s="2"/>
      <c r="E78" s="108"/>
      <c r="F78" s="2"/>
    </row>
    <row r="79" spans="1:6" x14ac:dyDescent="0.25">
      <c r="A79" s="108"/>
      <c r="B79" s="125"/>
      <c r="C79" s="108"/>
      <c r="D79" s="2"/>
      <c r="E79" s="108"/>
      <c r="F79" s="2"/>
    </row>
    <row r="80" spans="1:6" x14ac:dyDescent="0.25">
      <c r="A80" s="108"/>
      <c r="B80" s="125"/>
      <c r="C80" s="108"/>
      <c r="D80" s="2"/>
      <c r="E80" s="108"/>
      <c r="F80" s="2"/>
    </row>
    <row r="81" spans="1:6" x14ac:dyDescent="0.25">
      <c r="A81" s="108"/>
      <c r="B81" s="125"/>
      <c r="C81" s="108"/>
      <c r="D81" s="2"/>
      <c r="E81" s="108"/>
      <c r="F81" s="2"/>
    </row>
    <row r="82" spans="1:6" x14ac:dyDescent="0.25">
      <c r="A82" s="108"/>
      <c r="B82" s="125"/>
      <c r="C82" s="108"/>
      <c r="D82" s="2"/>
      <c r="E82" s="108"/>
      <c r="F82" s="2"/>
    </row>
    <row r="83" spans="1:6" x14ac:dyDescent="0.25">
      <c r="A83" s="108"/>
      <c r="B83" s="125"/>
      <c r="C83" s="108"/>
      <c r="D83" s="2"/>
      <c r="E83" s="108"/>
      <c r="F83" s="2"/>
    </row>
    <row r="84" spans="1:6" x14ac:dyDescent="0.25">
      <c r="A84" s="108"/>
      <c r="B84" s="125"/>
      <c r="C84" s="108"/>
      <c r="D84" s="2"/>
      <c r="E84" s="108"/>
      <c r="F84" s="2"/>
    </row>
    <row r="85" spans="1:6" x14ac:dyDescent="0.25">
      <c r="A85" s="108"/>
      <c r="B85" s="125"/>
      <c r="C85" s="108"/>
      <c r="D85" s="2"/>
      <c r="E85" s="108"/>
      <c r="F85" s="2"/>
    </row>
    <row r="86" spans="1:6" x14ac:dyDescent="0.25">
      <c r="A86" s="108"/>
      <c r="B86" s="125"/>
      <c r="C86" s="108"/>
      <c r="D86" s="2"/>
      <c r="E86" s="108"/>
      <c r="F86" s="2"/>
    </row>
    <row r="87" spans="1:6" x14ac:dyDescent="0.25">
      <c r="A87" s="108"/>
      <c r="B87" s="125"/>
      <c r="C87" s="108"/>
      <c r="D87" s="2"/>
      <c r="E87" s="108"/>
      <c r="F87" s="2"/>
    </row>
    <row r="88" spans="1:6" x14ac:dyDescent="0.25">
      <c r="A88" s="108"/>
      <c r="B88" s="125"/>
      <c r="C88" s="108"/>
      <c r="D88" s="2"/>
      <c r="E88" s="108"/>
      <c r="F88" s="2"/>
    </row>
    <row r="89" spans="1:6" x14ac:dyDescent="0.25">
      <c r="A89" s="108"/>
      <c r="B89" s="125"/>
      <c r="C89" s="108"/>
      <c r="D89" s="2"/>
      <c r="E89" s="108"/>
      <c r="F89" s="2"/>
    </row>
    <row r="90" spans="1:6" x14ac:dyDescent="0.25">
      <c r="A90" s="108"/>
      <c r="B90" s="125"/>
      <c r="C90" s="108"/>
      <c r="D90" s="2"/>
      <c r="E90" s="108"/>
      <c r="F90" s="2"/>
    </row>
    <row r="91" spans="1:6" x14ac:dyDescent="0.25">
      <c r="A91" s="108"/>
      <c r="B91" s="125"/>
      <c r="C91" s="108"/>
      <c r="D91" s="2"/>
      <c r="E91" s="108"/>
      <c r="F91" s="2"/>
    </row>
    <row r="92" spans="1:6" x14ac:dyDescent="0.25">
      <c r="A92" s="108"/>
      <c r="B92" s="125"/>
      <c r="C92" s="108"/>
      <c r="D92" s="2"/>
      <c r="E92" s="108"/>
      <c r="F92" s="2"/>
    </row>
    <row r="93" spans="1:6" x14ac:dyDescent="0.25">
      <c r="A93" s="108"/>
      <c r="B93" s="125"/>
      <c r="C93" s="108"/>
      <c r="D93" s="2"/>
      <c r="E93" s="108"/>
      <c r="F93" s="2"/>
    </row>
    <row r="94" spans="1:6" x14ac:dyDescent="0.25">
      <c r="A94" s="108"/>
      <c r="B94" s="125"/>
      <c r="C94" s="108"/>
      <c r="D94" s="2"/>
      <c r="E94" s="108"/>
      <c r="F94" s="2"/>
    </row>
    <row r="95" spans="1:6" x14ac:dyDescent="0.25">
      <c r="A95" s="108"/>
      <c r="B95" s="125"/>
      <c r="C95" s="108"/>
      <c r="D95" s="2"/>
      <c r="E95" s="108"/>
      <c r="F95" s="2"/>
    </row>
    <row r="96" spans="1:6" x14ac:dyDescent="0.25">
      <c r="A96" s="108"/>
      <c r="B96" s="125"/>
      <c r="C96" s="108"/>
      <c r="D96" s="2"/>
      <c r="E96" s="108"/>
      <c r="F96" s="2"/>
    </row>
    <row r="97" spans="1:6" x14ac:dyDescent="0.25">
      <c r="A97" s="108"/>
      <c r="B97" s="125"/>
      <c r="C97" s="108"/>
      <c r="D97" s="2"/>
      <c r="E97" s="108"/>
      <c r="F97" s="2"/>
    </row>
    <row r="98" spans="1:6" x14ac:dyDescent="0.25">
      <c r="A98" s="108"/>
      <c r="B98" s="125"/>
      <c r="C98" s="108"/>
      <c r="D98" s="2"/>
      <c r="E98" s="108"/>
      <c r="F98" s="2"/>
    </row>
    <row r="99" spans="1:6" x14ac:dyDescent="0.25">
      <c r="A99" s="108"/>
      <c r="B99" s="125"/>
      <c r="C99" s="108"/>
      <c r="D99" s="2"/>
      <c r="E99" s="108"/>
      <c r="F99" s="2"/>
    </row>
    <row r="100" spans="1:6" x14ac:dyDescent="0.25">
      <c r="A100" s="108"/>
      <c r="B100" s="125"/>
      <c r="C100" s="108"/>
      <c r="D100" s="2"/>
      <c r="E100" s="108"/>
      <c r="F100" s="2"/>
    </row>
    <row r="101" spans="1:6" x14ac:dyDescent="0.25">
      <c r="A101" s="108"/>
      <c r="B101" s="125"/>
      <c r="C101" s="108"/>
      <c r="D101" s="2"/>
      <c r="E101" s="108"/>
      <c r="F101" s="2"/>
    </row>
    <row r="102" spans="1:6" x14ac:dyDescent="0.25">
      <c r="A102" s="108"/>
      <c r="B102" s="125"/>
      <c r="C102" s="108"/>
      <c r="D102" s="2"/>
      <c r="E102" s="108"/>
      <c r="F102" s="2"/>
    </row>
    <row r="103" spans="1:6" x14ac:dyDescent="0.25">
      <c r="A103" s="108"/>
      <c r="B103" s="125"/>
      <c r="C103" s="108"/>
      <c r="D103" s="2"/>
      <c r="E103" s="108"/>
      <c r="F103" s="2"/>
    </row>
    <row r="104" spans="1:6" x14ac:dyDescent="0.25">
      <c r="A104" s="108"/>
      <c r="B104" s="125"/>
      <c r="C104" s="108"/>
      <c r="D104" s="2"/>
      <c r="E104" s="108"/>
      <c r="F104" s="2"/>
    </row>
    <row r="105" spans="1:6" x14ac:dyDescent="0.25">
      <c r="A105" s="108"/>
      <c r="B105" s="125"/>
      <c r="C105" s="108"/>
      <c r="D105" s="2"/>
      <c r="E105" s="108"/>
      <c r="F105" s="2"/>
    </row>
    <row r="106" spans="1:6" x14ac:dyDescent="0.25">
      <c r="A106" s="108"/>
      <c r="B106" s="125"/>
      <c r="C106" s="108"/>
      <c r="D106" s="2"/>
      <c r="E106" s="108"/>
      <c r="F106" s="2"/>
    </row>
    <row r="107" spans="1:6" x14ac:dyDescent="0.25">
      <c r="A107" s="108"/>
      <c r="B107" s="125"/>
      <c r="C107" s="108"/>
      <c r="D107" s="2"/>
      <c r="E107" s="108"/>
      <c r="F107" s="2"/>
    </row>
    <row r="108" spans="1:6" x14ac:dyDescent="0.25">
      <c r="A108" s="108"/>
      <c r="B108" s="125"/>
      <c r="C108" s="108"/>
      <c r="D108" s="2"/>
      <c r="E108" s="108"/>
      <c r="F108" s="2"/>
    </row>
    <row r="109" spans="1:6" x14ac:dyDescent="0.25">
      <c r="A109" s="108"/>
      <c r="B109" s="125"/>
      <c r="C109" s="108"/>
      <c r="D109" s="2"/>
      <c r="E109" s="108"/>
      <c r="F109" s="2"/>
    </row>
    <row r="110" spans="1:6" x14ac:dyDescent="0.25">
      <c r="A110" s="108"/>
      <c r="B110" s="125"/>
      <c r="C110" s="108"/>
      <c r="D110" s="2"/>
      <c r="E110" s="108"/>
      <c r="F11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8F8A-F7F4-4B11-8633-EDB4A5E02078}">
  <dimension ref="A1:F37"/>
  <sheetViews>
    <sheetView zoomScale="86" zoomScaleNormal="86" workbookViewId="0">
      <selection activeCell="A3" sqref="A3"/>
    </sheetView>
  </sheetViews>
  <sheetFormatPr defaultRowHeight="15" x14ac:dyDescent="0.25"/>
  <cols>
    <col min="1" max="1" width="44.28515625" style="14" customWidth="1"/>
    <col min="2" max="2" width="10.85546875" style="105" customWidth="1"/>
    <col min="3" max="3" width="15.7109375" style="168" bestFit="1" customWidth="1"/>
    <col min="4" max="4" width="3.140625" style="14" customWidth="1"/>
    <col min="5" max="5" width="14.7109375" style="168" customWidth="1"/>
    <col min="6" max="6" width="13.42578125" style="14" customWidth="1"/>
    <col min="7" max="16384" width="9.140625" style="14"/>
  </cols>
  <sheetData>
    <row r="1" spans="1:6" x14ac:dyDescent="0.25">
      <c r="A1" s="107" t="str">
        <f>CE!A1</f>
        <v>ТОО "AVC Production"</v>
      </c>
      <c r="B1" s="128"/>
      <c r="C1" s="165"/>
      <c r="D1" s="151"/>
      <c r="E1" s="165"/>
      <c r="F1" s="12"/>
    </row>
    <row r="2" spans="1:6" x14ac:dyDescent="0.25">
      <c r="A2" s="125" t="s">
        <v>119</v>
      </c>
      <c r="B2" s="128"/>
      <c r="C2" s="165"/>
      <c r="D2" s="151"/>
      <c r="E2" s="165"/>
      <c r="F2" s="12"/>
    </row>
    <row r="3" spans="1:6" x14ac:dyDescent="0.25">
      <c r="A3" s="107" t="str">
        <f>CF!A3</f>
        <v>в тыс тенге</v>
      </c>
      <c r="B3" s="128"/>
      <c r="C3" s="165"/>
      <c r="D3" s="151"/>
      <c r="E3" s="165"/>
      <c r="F3" s="12"/>
    </row>
    <row r="4" spans="1:6" ht="30" x14ac:dyDescent="0.25">
      <c r="A4" s="108"/>
      <c r="B4" s="128" t="s">
        <v>0</v>
      </c>
      <c r="C4" s="152" t="s">
        <v>47</v>
      </c>
      <c r="D4" s="153"/>
      <c r="E4" s="152" t="s">
        <v>48</v>
      </c>
      <c r="F4" s="20"/>
    </row>
    <row r="5" spans="1:6" x14ac:dyDescent="0.25">
      <c r="A5" s="108"/>
      <c r="B5" s="128"/>
      <c r="C5" s="154"/>
      <c r="D5" s="155"/>
      <c r="E5" s="154"/>
      <c r="F5" s="21"/>
    </row>
    <row r="6" spans="1:6" x14ac:dyDescent="0.25">
      <c r="A6" s="108"/>
      <c r="B6" s="128"/>
      <c r="C6" s="165"/>
      <c r="D6" s="151"/>
      <c r="E6" s="165"/>
      <c r="F6" s="12"/>
    </row>
    <row r="7" spans="1:6" x14ac:dyDescent="0.25">
      <c r="A7" s="111" t="s">
        <v>49</v>
      </c>
      <c r="B7" s="127">
        <v>12</v>
      </c>
      <c r="C7" s="142">
        <v>2466404</v>
      </c>
      <c r="D7" s="151"/>
      <c r="E7" s="142">
        <v>4098096.6519400002</v>
      </c>
      <c r="F7" s="17"/>
    </row>
    <row r="8" spans="1:6" x14ac:dyDescent="0.25">
      <c r="A8" s="111" t="s">
        <v>50</v>
      </c>
      <c r="B8" s="127">
        <v>13</v>
      </c>
      <c r="C8" s="142">
        <v>-1355453.73043</v>
      </c>
      <c r="D8" s="155"/>
      <c r="E8" s="142">
        <v>-3186200</v>
      </c>
      <c r="F8" s="17"/>
    </row>
    <row r="9" spans="1:6" ht="15.75" thickBot="1" x14ac:dyDescent="0.3">
      <c r="A9" s="109" t="s">
        <v>51</v>
      </c>
      <c r="B9" s="127"/>
      <c r="C9" s="156">
        <v>1110950.26957</v>
      </c>
      <c r="D9" s="151"/>
      <c r="E9" s="156">
        <v>911896.65194000024</v>
      </c>
      <c r="F9" s="22"/>
    </row>
    <row r="10" spans="1:6" x14ac:dyDescent="0.25">
      <c r="A10" s="48"/>
      <c r="B10" s="126"/>
      <c r="C10" s="148"/>
      <c r="D10" s="151"/>
      <c r="E10" s="148"/>
      <c r="F10" s="23"/>
    </row>
    <row r="11" spans="1:6" x14ac:dyDescent="0.25">
      <c r="A11" s="111" t="s">
        <v>52</v>
      </c>
      <c r="B11" s="127"/>
      <c r="C11" s="142">
        <v>78664</v>
      </c>
      <c r="D11" s="151"/>
      <c r="E11" s="142">
        <v>78664</v>
      </c>
      <c r="F11" s="17"/>
    </row>
    <row r="12" spans="1:6" x14ac:dyDescent="0.25">
      <c r="A12" s="111" t="s">
        <v>53</v>
      </c>
      <c r="B12" s="127">
        <v>14</v>
      </c>
      <c r="C12" s="142">
        <v>-861198.33125000005</v>
      </c>
      <c r="D12" s="151"/>
      <c r="E12" s="142">
        <v>-364475</v>
      </c>
      <c r="F12" s="17"/>
    </row>
    <row r="13" spans="1:6" x14ac:dyDescent="0.25">
      <c r="A13" s="111" t="s">
        <v>54</v>
      </c>
      <c r="B13" s="127"/>
      <c r="C13" s="142">
        <v>-8952</v>
      </c>
      <c r="D13" s="151"/>
      <c r="E13" s="142">
        <v>-39067</v>
      </c>
      <c r="F13" s="17"/>
    </row>
    <row r="14" spans="1:6" ht="28.5" x14ac:dyDescent="0.25">
      <c r="A14" s="111" t="s">
        <v>55</v>
      </c>
      <c r="B14" s="127"/>
      <c r="C14" s="142">
        <v>-24262</v>
      </c>
      <c r="D14" s="157"/>
      <c r="E14" s="142">
        <v>6859</v>
      </c>
      <c r="F14" s="17"/>
    </row>
    <row r="15" spans="1:6" ht="30" x14ac:dyDescent="0.25">
      <c r="A15" s="109" t="s">
        <v>56</v>
      </c>
      <c r="B15" s="127"/>
      <c r="C15" s="158">
        <v>295201.93831999996</v>
      </c>
      <c r="D15" s="159"/>
      <c r="E15" s="158">
        <v>593877.65194000024</v>
      </c>
      <c r="F15" s="22"/>
    </row>
    <row r="16" spans="1:6" hidden="1" x14ac:dyDescent="0.25">
      <c r="A16" s="160" t="s">
        <v>57</v>
      </c>
      <c r="B16" s="128"/>
      <c r="C16" s="142">
        <v>0</v>
      </c>
      <c r="D16" s="151"/>
      <c r="E16" s="142">
        <v>0</v>
      </c>
      <c r="F16" s="17"/>
    </row>
    <row r="17" spans="1:6" ht="28.5" x14ac:dyDescent="0.25">
      <c r="A17" s="111" t="s">
        <v>58</v>
      </c>
      <c r="B17" s="127"/>
      <c r="C17" s="142">
        <v>132394</v>
      </c>
      <c r="D17" s="157"/>
      <c r="E17" s="142">
        <v>5831</v>
      </c>
      <c r="F17" s="17"/>
    </row>
    <row r="18" spans="1:6" x14ac:dyDescent="0.25">
      <c r="A18" s="111" t="s">
        <v>59</v>
      </c>
      <c r="B18" s="127">
        <v>15</v>
      </c>
      <c r="C18" s="142">
        <v>-134329</v>
      </c>
      <c r="D18" s="151"/>
      <c r="E18" s="142">
        <v>-197786</v>
      </c>
      <c r="F18" s="17"/>
    </row>
    <row r="19" spans="1:6" ht="30" x14ac:dyDescent="0.25">
      <c r="A19" s="109" t="s">
        <v>60</v>
      </c>
      <c r="B19" s="127"/>
      <c r="C19" s="161">
        <v>293266.93831999996</v>
      </c>
      <c r="D19" s="151"/>
      <c r="E19" s="161">
        <v>401922.65194000024</v>
      </c>
      <c r="F19" s="22"/>
    </row>
    <row r="20" spans="1:6" x14ac:dyDescent="0.25">
      <c r="A20" s="48"/>
      <c r="B20" s="126"/>
      <c r="C20" s="148"/>
      <c r="D20" s="151"/>
      <c r="E20" s="148"/>
      <c r="F20" s="23"/>
    </row>
    <row r="21" spans="1:6" x14ac:dyDescent="0.25">
      <c r="A21" s="111" t="s">
        <v>61</v>
      </c>
      <c r="B21" s="127"/>
      <c r="C21" s="142">
        <v>-58304.23810400004</v>
      </c>
      <c r="D21" s="151"/>
      <c r="E21" s="142">
        <v>-89228.930388000008</v>
      </c>
      <c r="F21" s="17"/>
    </row>
    <row r="22" spans="1:6" ht="15.75" thickBot="1" x14ac:dyDescent="0.3">
      <c r="A22" s="48"/>
      <c r="B22" s="126"/>
      <c r="C22" s="162"/>
      <c r="D22" s="151"/>
      <c r="E22" s="162"/>
      <c r="F22" s="24"/>
    </row>
    <row r="23" spans="1:6" x14ac:dyDescent="0.25">
      <c r="A23" s="48"/>
      <c r="B23" s="126"/>
      <c r="C23" s="148"/>
      <c r="D23" s="151"/>
      <c r="E23" s="148"/>
      <c r="F23" s="23"/>
    </row>
    <row r="24" spans="1:6" x14ac:dyDescent="0.25">
      <c r="A24" s="109" t="s">
        <v>62</v>
      </c>
      <c r="B24" s="127"/>
      <c r="C24" s="158">
        <v>234962.70021599991</v>
      </c>
      <c r="D24" s="151"/>
      <c r="E24" s="158">
        <v>312693.72155200026</v>
      </c>
      <c r="F24" s="22"/>
    </row>
    <row r="25" spans="1:6" ht="7.5" customHeight="1" thickBot="1" x14ac:dyDescent="0.3">
      <c r="A25" s="48"/>
      <c r="B25" s="126"/>
      <c r="C25" s="163"/>
      <c r="D25" s="151"/>
      <c r="E25" s="163"/>
      <c r="F25" s="24"/>
    </row>
    <row r="26" spans="1:6" ht="7.5" customHeight="1" thickTop="1" x14ac:dyDescent="0.25">
      <c r="A26" s="48"/>
      <c r="B26" s="126"/>
      <c r="C26" s="164"/>
      <c r="D26" s="151"/>
      <c r="E26" s="164"/>
      <c r="F26" s="24"/>
    </row>
    <row r="27" spans="1:6" x14ac:dyDescent="0.25">
      <c r="A27" s="109" t="s">
        <v>63</v>
      </c>
      <c r="B27" s="127"/>
      <c r="C27" s="164">
        <v>0</v>
      </c>
      <c r="D27" s="151"/>
      <c r="E27" s="164">
        <v>0</v>
      </c>
      <c r="F27" s="25"/>
    </row>
    <row r="28" spans="1:6" x14ac:dyDescent="0.25">
      <c r="A28" s="111" t="s">
        <v>117</v>
      </c>
      <c r="B28" s="127"/>
      <c r="C28" s="142"/>
      <c r="D28" s="151"/>
      <c r="E28" s="148"/>
      <c r="F28" s="23"/>
    </row>
    <row r="29" spans="1:6" ht="15.75" thickBot="1" x14ac:dyDescent="0.3">
      <c r="A29" s="109" t="s">
        <v>64</v>
      </c>
      <c r="B29" s="127"/>
      <c r="C29" s="169">
        <v>234962.70021599991</v>
      </c>
      <c r="D29" s="151"/>
      <c r="E29" s="169">
        <v>312693.72155200026</v>
      </c>
      <c r="F29" s="22"/>
    </row>
    <row r="30" spans="1:6" ht="15.75" thickTop="1" x14ac:dyDescent="0.25">
      <c r="A30" s="108"/>
      <c r="B30" s="128"/>
      <c r="C30" s="170"/>
      <c r="D30" s="151"/>
      <c r="E30" s="170"/>
      <c r="F30" s="104"/>
    </row>
    <row r="31" spans="1:6" x14ac:dyDescent="0.25">
      <c r="A31" s="108"/>
      <c r="B31" s="128"/>
      <c r="C31" s="165"/>
      <c r="D31" s="151"/>
      <c r="E31" s="165"/>
      <c r="F31" s="12"/>
    </row>
    <row r="32" spans="1:6" x14ac:dyDescent="0.25">
      <c r="A32" s="93" t="s">
        <v>110</v>
      </c>
      <c r="B32" s="94" t="s">
        <v>115</v>
      </c>
      <c r="C32" s="166"/>
      <c r="D32" s="95"/>
      <c r="E32" s="95"/>
    </row>
    <row r="33" spans="1:5" x14ac:dyDescent="0.25">
      <c r="A33" s="96"/>
      <c r="B33" s="97" t="s">
        <v>111</v>
      </c>
      <c r="C33" s="167"/>
      <c r="D33" s="98"/>
      <c r="E33" s="98" t="s">
        <v>112</v>
      </c>
    </row>
    <row r="34" spans="1:5" x14ac:dyDescent="0.25">
      <c r="A34" s="93" t="s">
        <v>113</v>
      </c>
      <c r="B34" s="94" t="s">
        <v>116</v>
      </c>
      <c r="C34" s="166"/>
      <c r="D34" s="95"/>
      <c r="E34" s="95"/>
    </row>
    <row r="35" spans="1:5" x14ac:dyDescent="0.25">
      <c r="A35" s="96"/>
      <c r="B35" s="97" t="s">
        <v>111</v>
      </c>
      <c r="C35" s="167"/>
      <c r="D35" s="98"/>
      <c r="E35" s="98" t="s">
        <v>112</v>
      </c>
    </row>
    <row r="36" spans="1:5" x14ac:dyDescent="0.25">
      <c r="A36" s="43"/>
      <c r="B36" s="43"/>
      <c r="C36" s="71"/>
      <c r="D36" s="71"/>
    </row>
    <row r="37" spans="1:5" x14ac:dyDescent="0.25">
      <c r="A37" s="43"/>
      <c r="B37" s="99" t="s">
        <v>114</v>
      </c>
      <c r="C37" s="71"/>
      <c r="D37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ADABA-D04D-4C89-B4C9-0457951F4170}">
  <dimension ref="A1:V72"/>
  <sheetViews>
    <sheetView zoomScale="85" zoomScaleNormal="85" workbookViewId="0">
      <selection activeCell="A3" sqref="A3"/>
    </sheetView>
  </sheetViews>
  <sheetFormatPr defaultRowHeight="14.25" x14ac:dyDescent="0.2"/>
  <cols>
    <col min="1" max="1" width="51.85546875" style="13" customWidth="1"/>
    <col min="2" max="2" width="20" style="13" customWidth="1"/>
    <col min="3" max="3" width="2.140625" style="13" customWidth="1"/>
    <col min="4" max="4" width="20" style="72" customWidth="1"/>
    <col min="5" max="5" width="16.5703125" style="13" customWidth="1"/>
    <col min="6" max="16384" width="9.140625" style="13"/>
  </cols>
  <sheetData>
    <row r="1" spans="1:5" x14ac:dyDescent="0.2">
      <c r="A1" s="103" t="str">
        <f>IS!A1</f>
        <v>ТОО "AVC Production"</v>
      </c>
      <c r="B1" s="73"/>
      <c r="C1" s="26"/>
      <c r="D1" s="16"/>
      <c r="E1" s="26"/>
    </row>
    <row r="2" spans="1:5" ht="15" x14ac:dyDescent="0.2">
      <c r="A2" s="102" t="s">
        <v>120</v>
      </c>
      <c r="B2" s="73"/>
      <c r="C2" s="26"/>
      <c r="D2" s="16"/>
      <c r="E2" s="26"/>
    </row>
    <row r="3" spans="1:5" x14ac:dyDescent="0.2">
      <c r="A3" s="33" t="s">
        <v>109</v>
      </c>
      <c r="B3" s="73"/>
      <c r="C3" s="26"/>
      <c r="D3" s="16"/>
      <c r="E3" s="26"/>
    </row>
    <row r="4" spans="1:5" ht="15" x14ac:dyDescent="0.2">
      <c r="A4" s="102"/>
      <c r="B4" s="27"/>
      <c r="C4" s="27"/>
      <c r="D4" s="60"/>
      <c r="E4" s="55"/>
    </row>
    <row r="5" spans="1:5" ht="15" x14ac:dyDescent="0.2">
      <c r="A5" s="29"/>
      <c r="B5" s="74"/>
      <c r="C5" s="28"/>
      <c r="D5" s="61"/>
      <c r="E5" s="56"/>
    </row>
    <row r="6" spans="1:5" ht="15" x14ac:dyDescent="0.25">
      <c r="A6" s="29"/>
      <c r="B6" s="30" t="s">
        <v>47</v>
      </c>
      <c r="C6" s="30"/>
      <c r="D6" s="30" t="s">
        <v>48</v>
      </c>
      <c r="E6" s="26"/>
    </row>
    <row r="7" spans="1:5" ht="15" x14ac:dyDescent="0.25">
      <c r="A7" s="29" t="s">
        <v>65</v>
      </c>
      <c r="B7" s="75"/>
      <c r="C7" s="31"/>
      <c r="D7" s="62"/>
      <c r="E7" s="26"/>
    </row>
    <row r="8" spans="1:5" x14ac:dyDescent="0.2">
      <c r="A8" s="32" t="s">
        <v>66</v>
      </c>
      <c r="B8" s="76">
        <v>293266.93831999996</v>
      </c>
      <c r="C8" s="33"/>
      <c r="D8" s="63">
        <v>401922.65194000024</v>
      </c>
      <c r="E8" s="26"/>
    </row>
    <row r="9" spans="1:5" x14ac:dyDescent="0.2">
      <c r="A9" s="34" t="s">
        <v>67</v>
      </c>
      <c r="B9" s="77"/>
      <c r="C9" s="35"/>
      <c r="D9" s="36"/>
      <c r="E9" s="26"/>
    </row>
    <row r="10" spans="1:5" x14ac:dyDescent="0.2">
      <c r="A10" s="34" t="s">
        <v>68</v>
      </c>
      <c r="B10" s="77">
        <v>50827.27579</v>
      </c>
      <c r="C10" s="36"/>
      <c r="D10" s="36">
        <v>41510.370999999999</v>
      </c>
      <c r="E10" s="26"/>
    </row>
    <row r="11" spans="1:5" x14ac:dyDescent="0.2">
      <c r="A11" s="34" t="s">
        <v>69</v>
      </c>
      <c r="B11" s="78">
        <v>134329</v>
      </c>
      <c r="C11" s="37"/>
      <c r="D11" s="37">
        <v>197786</v>
      </c>
      <c r="E11" s="26"/>
    </row>
    <row r="12" spans="1:5" ht="28.5" hidden="1" x14ac:dyDescent="0.2">
      <c r="A12" s="38" t="s">
        <v>70</v>
      </c>
      <c r="B12" s="78">
        <v>0</v>
      </c>
      <c r="C12" s="37"/>
      <c r="D12" s="37"/>
      <c r="E12" s="26"/>
    </row>
    <row r="13" spans="1:5" ht="28.5" hidden="1" x14ac:dyDescent="0.2">
      <c r="A13" s="38" t="s">
        <v>71</v>
      </c>
      <c r="B13" s="78"/>
      <c r="C13" s="37"/>
      <c r="D13" s="37"/>
      <c r="E13" s="26"/>
    </row>
    <row r="14" spans="1:5" ht="28.5" hidden="1" x14ac:dyDescent="0.2">
      <c r="A14" s="38" t="s">
        <v>72</v>
      </c>
      <c r="B14" s="78">
        <v>0</v>
      </c>
      <c r="C14" s="37"/>
      <c r="D14" s="37"/>
      <c r="E14" s="26"/>
    </row>
    <row r="15" spans="1:5" hidden="1" x14ac:dyDescent="0.2">
      <c r="A15" s="38" t="s">
        <v>73</v>
      </c>
      <c r="B15" s="78">
        <v>0</v>
      </c>
      <c r="C15" s="37"/>
      <c r="D15" s="37"/>
      <c r="E15" s="26"/>
    </row>
    <row r="16" spans="1:5" hidden="1" x14ac:dyDescent="0.2">
      <c r="A16" s="34" t="s">
        <v>74</v>
      </c>
      <c r="B16" s="79">
        <v>0</v>
      </c>
      <c r="C16" s="39"/>
      <c r="D16" s="64"/>
      <c r="E16" s="26"/>
    </row>
    <row r="17" spans="1:5" hidden="1" x14ac:dyDescent="0.2">
      <c r="A17" s="34" t="s">
        <v>75</v>
      </c>
      <c r="B17" s="79"/>
      <c r="C17" s="39"/>
      <c r="D17" s="64"/>
      <c r="E17" s="26"/>
    </row>
    <row r="18" spans="1:5" ht="28.5" x14ac:dyDescent="0.2">
      <c r="A18" s="34" t="s">
        <v>76</v>
      </c>
      <c r="B18" s="79">
        <v>-132394</v>
      </c>
      <c r="C18" s="39"/>
      <c r="D18" s="64">
        <v>-5831</v>
      </c>
      <c r="E18" s="26"/>
    </row>
    <row r="19" spans="1:5" ht="42.75" x14ac:dyDescent="0.2">
      <c r="A19" s="32" t="s">
        <v>77</v>
      </c>
      <c r="B19" s="80">
        <v>346029.21410999994</v>
      </c>
      <c r="C19" s="40"/>
      <c r="D19" s="65">
        <v>635389.02294000029</v>
      </c>
      <c r="E19" s="41"/>
    </row>
    <row r="20" spans="1:5" x14ac:dyDescent="0.2">
      <c r="A20" s="32" t="s">
        <v>78</v>
      </c>
      <c r="B20" s="79"/>
      <c r="C20" s="39"/>
      <c r="D20" s="66"/>
      <c r="E20" s="26"/>
    </row>
    <row r="21" spans="1:5" x14ac:dyDescent="0.2">
      <c r="A21" s="34" t="s">
        <v>79</v>
      </c>
      <c r="B21" s="79">
        <v>-754271.16172000021</v>
      </c>
      <c r="C21" s="39"/>
      <c r="D21" s="64">
        <v>-1004332.51229</v>
      </c>
      <c r="E21" s="26"/>
    </row>
    <row r="22" spans="1:5" ht="28.5" x14ac:dyDescent="0.2">
      <c r="A22" s="34" t="s">
        <v>80</v>
      </c>
      <c r="B22" s="79">
        <v>1303193.2274100007</v>
      </c>
      <c r="C22" s="39"/>
      <c r="D22" s="64">
        <v>158280.22733999975</v>
      </c>
      <c r="E22" s="26"/>
    </row>
    <row r="23" spans="1:5" ht="28.5" x14ac:dyDescent="0.2">
      <c r="A23" s="34" t="s">
        <v>81</v>
      </c>
      <c r="B23" s="79">
        <v>-2837906.4456800008</v>
      </c>
      <c r="C23" s="39"/>
      <c r="D23" s="64">
        <v>-610486.86091000028</v>
      </c>
      <c r="E23" s="26"/>
    </row>
    <row r="24" spans="1:5" x14ac:dyDescent="0.2">
      <c r="A24" s="34" t="s">
        <v>82</v>
      </c>
      <c r="B24" s="79">
        <v>-760631.40466999996</v>
      </c>
      <c r="C24" s="39"/>
      <c r="D24" s="64">
        <v>-1578612.5447200001</v>
      </c>
      <c r="E24" s="26"/>
    </row>
    <row r="25" spans="1:5" x14ac:dyDescent="0.2">
      <c r="A25" s="34" t="s">
        <v>83</v>
      </c>
      <c r="B25" s="79">
        <v>-5770754.4409200009</v>
      </c>
      <c r="C25" s="39"/>
      <c r="D25" s="64">
        <v>-3409609.49315</v>
      </c>
      <c r="E25" s="26"/>
    </row>
    <row r="26" spans="1:5" x14ac:dyDescent="0.2">
      <c r="A26" s="34" t="s">
        <v>84</v>
      </c>
      <c r="B26" s="79">
        <v>3221410</v>
      </c>
      <c r="C26" s="39"/>
      <c r="D26" s="64">
        <v>3958616.5777899995</v>
      </c>
      <c r="E26" s="26"/>
    </row>
    <row r="27" spans="1:5" ht="28.5" x14ac:dyDescent="0.2">
      <c r="A27" s="32" t="s">
        <v>85</v>
      </c>
      <c r="B27" s="81">
        <v>-5252931.0114700012</v>
      </c>
      <c r="C27" s="42"/>
      <c r="D27" s="42">
        <v>-1850755.5830000006</v>
      </c>
      <c r="E27" s="26"/>
    </row>
    <row r="28" spans="1:5" x14ac:dyDescent="0.2">
      <c r="A28" s="34" t="s">
        <v>86</v>
      </c>
      <c r="B28" s="78">
        <v>-241314.04709000001</v>
      </c>
      <c r="C28" s="37"/>
      <c r="D28" s="37">
        <v>-428178.62699999998</v>
      </c>
      <c r="E28" s="26"/>
    </row>
    <row r="29" spans="1:5" x14ac:dyDescent="0.2">
      <c r="A29" s="34" t="s">
        <v>87</v>
      </c>
      <c r="B29" s="79">
        <v>125822.34142</v>
      </c>
      <c r="C29" s="39"/>
      <c r="D29" s="64">
        <v>28870.592789999999</v>
      </c>
      <c r="E29" s="26"/>
    </row>
    <row r="30" spans="1:5" hidden="1" x14ac:dyDescent="0.2">
      <c r="A30" s="34" t="s">
        <v>88</v>
      </c>
      <c r="B30" s="82">
        <v>0</v>
      </c>
      <c r="C30" s="39"/>
      <c r="D30" s="64">
        <v>0</v>
      </c>
      <c r="E30" s="26"/>
    </row>
    <row r="31" spans="1:5" x14ac:dyDescent="0.2">
      <c r="A31" s="34" t="s">
        <v>89</v>
      </c>
      <c r="B31" s="79">
        <v>-394746.80883999995</v>
      </c>
      <c r="C31" s="39"/>
      <c r="D31" s="64">
        <v>-279003.81724</v>
      </c>
      <c r="E31" s="26"/>
    </row>
    <row r="32" spans="1:5" ht="45.75" thickBot="1" x14ac:dyDescent="0.3">
      <c r="A32" s="43" t="s">
        <v>90</v>
      </c>
      <c r="B32" s="83">
        <v>-5763169.5259800004</v>
      </c>
      <c r="C32" s="44"/>
      <c r="D32" s="67">
        <v>-2529067.4344500005</v>
      </c>
      <c r="E32" s="26"/>
    </row>
    <row r="33" spans="1:5" ht="15.75" thickTop="1" x14ac:dyDescent="0.25">
      <c r="A33" s="43"/>
      <c r="B33" s="84"/>
      <c r="C33" s="45"/>
      <c r="D33" s="68"/>
      <c r="E33" s="26"/>
    </row>
    <row r="34" spans="1:5" ht="15" x14ac:dyDescent="0.25">
      <c r="A34" s="46" t="s">
        <v>91</v>
      </c>
      <c r="B34" s="85"/>
      <c r="C34" s="47"/>
      <c r="D34" s="47"/>
      <c r="E34" s="26"/>
    </row>
    <row r="35" spans="1:5" ht="30" hidden="1" x14ac:dyDescent="0.2">
      <c r="A35" s="46" t="s">
        <v>92</v>
      </c>
      <c r="B35" s="78"/>
      <c r="C35" s="37"/>
      <c r="D35" s="37"/>
      <c r="E35" s="26"/>
    </row>
    <row r="36" spans="1:5" ht="15" hidden="1" x14ac:dyDescent="0.2">
      <c r="A36" s="46" t="s">
        <v>93</v>
      </c>
      <c r="B36" s="78"/>
      <c r="C36" s="37"/>
      <c r="D36" s="37"/>
      <c r="E36" s="26"/>
    </row>
    <row r="37" spans="1:5" ht="28.5" x14ac:dyDescent="0.2">
      <c r="A37" s="48" t="s">
        <v>94</v>
      </c>
      <c r="B37" s="86">
        <v>-35084.179860000004</v>
      </c>
      <c r="C37" s="49"/>
      <c r="D37" s="49">
        <v>-141745.50599999999</v>
      </c>
      <c r="E37" s="26"/>
    </row>
    <row r="38" spans="1:5" ht="28.5" customHeight="1" thickBot="1" x14ac:dyDescent="0.3">
      <c r="A38" s="43" t="s">
        <v>95</v>
      </c>
      <c r="B38" s="87">
        <v>-35084.179860000004</v>
      </c>
      <c r="C38" s="50"/>
      <c r="D38" s="69">
        <v>-141745.50599999999</v>
      </c>
      <c r="E38" s="51"/>
    </row>
    <row r="39" spans="1:5" ht="3.75" customHeight="1" thickTop="1" x14ac:dyDescent="0.25">
      <c r="A39" s="43"/>
      <c r="B39" s="84"/>
      <c r="C39" s="45"/>
      <c r="D39" s="68"/>
      <c r="E39" s="51"/>
    </row>
    <row r="40" spans="1:5" ht="15" x14ac:dyDescent="0.25">
      <c r="A40" s="43" t="s">
        <v>96</v>
      </c>
      <c r="B40" s="85"/>
      <c r="C40" s="47"/>
      <c r="D40" s="47"/>
      <c r="E40" s="51"/>
    </row>
    <row r="41" spans="1:5" x14ac:dyDescent="0.2">
      <c r="A41" s="34" t="s">
        <v>97</v>
      </c>
      <c r="B41" s="79">
        <v>-5137539</v>
      </c>
      <c r="C41" s="39"/>
      <c r="D41" s="64">
        <v>0</v>
      </c>
      <c r="E41" s="51"/>
    </row>
    <row r="42" spans="1:5" x14ac:dyDescent="0.2">
      <c r="A42" s="34" t="s">
        <v>98</v>
      </c>
      <c r="B42" s="79">
        <v>10166233.828</v>
      </c>
      <c r="C42" s="39"/>
      <c r="D42" s="64">
        <v>0</v>
      </c>
      <c r="E42" s="51"/>
    </row>
    <row r="43" spans="1:5" x14ac:dyDescent="0.2">
      <c r="A43" s="34" t="s">
        <v>99</v>
      </c>
      <c r="B43" s="79">
        <v>2763577.2317600003</v>
      </c>
      <c r="C43" s="39"/>
      <c r="D43" s="64">
        <v>415997.16256999999</v>
      </c>
      <c r="E43" s="51"/>
    </row>
    <row r="44" spans="1:5" x14ac:dyDescent="0.2">
      <c r="A44" s="34" t="s">
        <v>100</v>
      </c>
      <c r="B44" s="79">
        <v>-6184393.1076099994</v>
      </c>
      <c r="C44" s="39"/>
      <c r="D44" s="64">
        <v>-335397.67539999995</v>
      </c>
      <c r="E44" s="51"/>
    </row>
    <row r="45" spans="1:5" x14ac:dyDescent="0.2">
      <c r="A45" s="34" t="s">
        <v>101</v>
      </c>
      <c r="B45" s="88"/>
      <c r="C45" s="52"/>
      <c r="D45" s="70">
        <v>0</v>
      </c>
      <c r="E45" s="51"/>
    </row>
    <row r="46" spans="1:5" ht="32.25" customHeight="1" thickBot="1" x14ac:dyDescent="0.3">
      <c r="A46" s="43" t="s">
        <v>102</v>
      </c>
      <c r="B46" s="87">
        <v>1607878.9521500012</v>
      </c>
      <c r="C46" s="50"/>
      <c r="D46" s="69">
        <v>80599.487170000037</v>
      </c>
      <c r="E46" s="51"/>
    </row>
    <row r="47" spans="1:5" ht="15.75" hidden="1" thickTop="1" x14ac:dyDescent="0.25">
      <c r="A47" s="43"/>
      <c r="B47" s="78"/>
      <c r="C47" s="37"/>
      <c r="D47" s="37"/>
      <c r="E47" s="51"/>
    </row>
    <row r="48" spans="1:5" ht="31.5" thickTop="1" thickBot="1" x14ac:dyDescent="0.3">
      <c r="A48" s="43" t="s">
        <v>103</v>
      </c>
      <c r="B48" s="87">
        <v>-4190374.7536899988</v>
      </c>
      <c r="C48" s="50"/>
      <c r="D48" s="69">
        <v>-2590213.4532800005</v>
      </c>
      <c r="E48" s="51"/>
    </row>
    <row r="49" spans="1:22" ht="31.5" thickTop="1" thickBot="1" x14ac:dyDescent="0.3">
      <c r="A49" s="43" t="s">
        <v>104</v>
      </c>
      <c r="B49" s="89">
        <v>-11202</v>
      </c>
      <c r="C49" s="53"/>
      <c r="D49" s="53">
        <v>-8825.812570000171</v>
      </c>
      <c r="E49" s="26"/>
    </row>
    <row r="50" spans="1:22" ht="15.75" thickTop="1" x14ac:dyDescent="0.25">
      <c r="A50" s="34" t="s">
        <v>105</v>
      </c>
      <c r="B50" s="84">
        <v>13399749.4</v>
      </c>
      <c r="C50" s="45"/>
      <c r="D50" s="68">
        <v>2944683</v>
      </c>
      <c r="E50" s="26"/>
    </row>
    <row r="51" spans="1:22" ht="15" x14ac:dyDescent="0.25">
      <c r="A51" s="34" t="s">
        <v>106</v>
      </c>
      <c r="B51" s="84">
        <v>0</v>
      </c>
      <c r="C51" s="45"/>
      <c r="D51" s="68">
        <v>0</v>
      </c>
      <c r="E51" s="26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8"/>
    </row>
    <row r="52" spans="1:22" ht="15.75" thickBot="1" x14ac:dyDescent="0.3">
      <c r="A52" s="43" t="s">
        <v>107</v>
      </c>
      <c r="B52" s="90">
        <v>9198172.6463100016</v>
      </c>
      <c r="C52" s="54"/>
      <c r="D52" s="54">
        <v>345643.73414999945</v>
      </c>
      <c r="E52" s="26"/>
    </row>
    <row r="53" spans="1:22" ht="15.75" thickTop="1" x14ac:dyDescent="0.25">
      <c r="A53" s="43"/>
      <c r="B53" s="85"/>
      <c r="C53" s="47"/>
      <c r="D53" s="47"/>
      <c r="E53" s="26"/>
    </row>
    <row r="54" spans="1:22" x14ac:dyDescent="0.2">
      <c r="A54" s="93" t="s">
        <v>110</v>
      </c>
      <c r="B54" s="94" t="s">
        <v>115</v>
      </c>
      <c r="C54" s="94"/>
      <c r="D54" s="95"/>
      <c r="F54" s="58"/>
      <c r="G54" s="58"/>
    </row>
    <row r="55" spans="1:22" ht="15" x14ac:dyDescent="0.25">
      <c r="A55" s="96"/>
      <c r="B55" s="100" t="s">
        <v>111</v>
      </c>
      <c r="C55" s="100"/>
      <c r="D55" s="101" t="s">
        <v>112</v>
      </c>
      <c r="F55" s="58"/>
      <c r="G55" s="58"/>
    </row>
    <row r="56" spans="1:22" x14ac:dyDescent="0.2">
      <c r="A56" s="93" t="s">
        <v>113</v>
      </c>
      <c r="B56" s="94" t="s">
        <v>116</v>
      </c>
      <c r="C56" s="94"/>
      <c r="D56" s="95"/>
      <c r="F56" s="58"/>
      <c r="G56" s="58"/>
    </row>
    <row r="57" spans="1:22" ht="15" x14ac:dyDescent="0.25">
      <c r="A57" s="96"/>
      <c r="B57" s="100" t="s">
        <v>111</v>
      </c>
      <c r="C57" s="100"/>
      <c r="D57" s="101" t="s">
        <v>112</v>
      </c>
      <c r="F57" s="58"/>
      <c r="G57" s="58"/>
    </row>
    <row r="58" spans="1:22" ht="15" x14ac:dyDescent="0.25">
      <c r="A58" s="43"/>
      <c r="B58" s="43"/>
      <c r="C58" s="43"/>
      <c r="D58" s="71"/>
      <c r="E58" s="43"/>
    </row>
    <row r="59" spans="1:22" ht="15" x14ac:dyDescent="0.25">
      <c r="A59" s="43"/>
      <c r="B59" s="99" t="s">
        <v>114</v>
      </c>
      <c r="C59" s="43"/>
      <c r="D59" s="71"/>
      <c r="E59" s="43"/>
    </row>
    <row r="60" spans="1:22" ht="15" x14ac:dyDescent="0.25">
      <c r="A60" s="43"/>
      <c r="B60" s="43"/>
      <c r="C60" s="43"/>
      <c r="D60" s="71"/>
      <c r="E60" s="43"/>
    </row>
    <row r="61" spans="1:22" ht="15" x14ac:dyDescent="0.25">
      <c r="A61" s="43"/>
      <c r="B61" s="43"/>
      <c r="C61" s="43"/>
      <c r="D61" s="71"/>
      <c r="E61" s="43"/>
    </row>
    <row r="62" spans="1:22" ht="15" x14ac:dyDescent="0.25">
      <c r="A62" s="43"/>
      <c r="B62" s="43"/>
      <c r="C62" s="43"/>
      <c r="D62" s="71"/>
      <c r="E62" s="43"/>
    </row>
    <row r="63" spans="1:22" ht="15" x14ac:dyDescent="0.25">
      <c r="A63" s="43"/>
      <c r="B63" s="43"/>
      <c r="C63" s="43"/>
      <c r="D63" s="71"/>
      <c r="E63" s="43"/>
    </row>
    <row r="64" spans="1:22" ht="15" x14ac:dyDescent="0.25">
      <c r="A64" s="43"/>
      <c r="B64" s="43"/>
      <c r="C64" s="43"/>
      <c r="D64" s="71"/>
      <c r="E64" s="43"/>
    </row>
    <row r="65" spans="1:5" ht="15" x14ac:dyDescent="0.25">
      <c r="A65" s="43"/>
      <c r="B65" s="43"/>
      <c r="C65" s="43"/>
      <c r="D65" s="71"/>
      <c r="E65" s="43"/>
    </row>
    <row r="66" spans="1:5" ht="15" x14ac:dyDescent="0.25">
      <c r="A66" s="43"/>
      <c r="B66" s="43"/>
      <c r="C66" s="43"/>
      <c r="D66" s="71"/>
      <c r="E66" s="43"/>
    </row>
    <row r="67" spans="1:5" ht="15" x14ac:dyDescent="0.25">
      <c r="A67" s="43"/>
      <c r="B67" s="43"/>
      <c r="C67" s="43"/>
      <c r="D67" s="71"/>
      <c r="E67" s="43"/>
    </row>
    <row r="68" spans="1:5" ht="15" x14ac:dyDescent="0.25">
      <c r="A68" s="43"/>
      <c r="B68" s="43"/>
      <c r="C68" s="43"/>
      <c r="D68" s="71"/>
      <c r="E68" s="43"/>
    </row>
    <row r="69" spans="1:5" ht="15" x14ac:dyDescent="0.25">
      <c r="A69" s="43"/>
      <c r="B69" s="43"/>
      <c r="C69" s="43"/>
      <c r="D69" s="71"/>
      <c r="E69" s="43"/>
    </row>
    <row r="70" spans="1:5" ht="15" x14ac:dyDescent="0.25">
      <c r="A70" s="43"/>
      <c r="B70" s="43"/>
      <c r="C70" s="43"/>
      <c r="D70" s="71"/>
      <c r="E70" s="43"/>
    </row>
    <row r="71" spans="1:5" ht="15" x14ac:dyDescent="0.25">
      <c r="A71" s="43"/>
      <c r="B71" s="43"/>
      <c r="C71" s="43"/>
      <c r="D71" s="71"/>
      <c r="E71" s="43"/>
    </row>
    <row r="72" spans="1:5" ht="15" x14ac:dyDescent="0.25">
      <c r="A72" s="43"/>
      <c r="B72" s="43"/>
      <c r="C72" s="43"/>
      <c r="D72" s="71"/>
      <c r="E72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A196-8746-4CFE-8C4F-48BE9A388E0B}">
  <dimension ref="A1:G23"/>
  <sheetViews>
    <sheetView zoomScale="84" zoomScaleNormal="84" workbookViewId="0">
      <selection activeCell="A3" sqref="A3"/>
    </sheetView>
  </sheetViews>
  <sheetFormatPr defaultRowHeight="14.25" x14ac:dyDescent="0.2"/>
  <cols>
    <col min="1" max="1" width="36.42578125" style="13" customWidth="1"/>
    <col min="2" max="4" width="16" style="13" customWidth="1"/>
    <col min="5" max="5" width="21.7109375" style="13" customWidth="1"/>
    <col min="6" max="6" width="15.140625" style="13" customWidth="1"/>
    <col min="7" max="7" width="16.5703125" style="13" customWidth="1"/>
    <col min="8" max="8" width="10.140625" style="13" bestFit="1" customWidth="1"/>
    <col min="9" max="9" width="9.85546875" style="13" bestFit="1" customWidth="1"/>
    <col min="10" max="16384" width="9.140625" style="13"/>
  </cols>
  <sheetData>
    <row r="1" spans="1:7" x14ac:dyDescent="0.2">
      <c r="A1" s="131" t="str">
        <f>BS!A1</f>
        <v>ТОО "AVC Production"</v>
      </c>
    </row>
    <row r="2" spans="1:7" ht="15" x14ac:dyDescent="0.25">
      <c r="A2" s="132" t="s">
        <v>121</v>
      </c>
    </row>
    <row r="3" spans="1:7" x14ac:dyDescent="0.2">
      <c r="A3" s="131" t="str">
        <f>IS!A3</f>
        <v>в тыс тенге</v>
      </c>
    </row>
    <row r="5" spans="1:7" ht="15" x14ac:dyDescent="0.25">
      <c r="A5" s="133"/>
      <c r="B5" s="136"/>
      <c r="C5" s="136"/>
      <c r="D5" s="136"/>
      <c r="E5" s="136"/>
    </row>
    <row r="6" spans="1:7" ht="58.5" customHeight="1" x14ac:dyDescent="0.2">
      <c r="A6" s="134"/>
      <c r="B6" s="138" t="s">
        <v>15</v>
      </c>
      <c r="C6" s="138" t="s">
        <v>16</v>
      </c>
      <c r="D6" s="138" t="s">
        <v>17</v>
      </c>
      <c r="E6" s="138" t="s">
        <v>18</v>
      </c>
      <c r="F6" s="138" t="s">
        <v>37</v>
      </c>
      <c r="G6" s="20"/>
    </row>
    <row r="7" spans="1:7" ht="15.75" thickBot="1" x14ac:dyDescent="0.3">
      <c r="A7" s="135" t="s">
        <v>38</v>
      </c>
      <c r="B7" s="139">
        <v>80000</v>
      </c>
      <c r="C7" s="139">
        <v>496824</v>
      </c>
      <c r="D7" s="139">
        <v>609850</v>
      </c>
      <c r="E7" s="140">
        <v>5137539</v>
      </c>
      <c r="F7" s="140">
        <v>6324213</v>
      </c>
      <c r="G7" s="19"/>
    </row>
    <row r="8" spans="1:7" ht="15.75" thickTop="1" x14ac:dyDescent="0.25">
      <c r="A8" s="136" t="s">
        <v>39</v>
      </c>
      <c r="B8" s="141"/>
      <c r="C8" s="37"/>
      <c r="D8" s="141"/>
      <c r="E8" s="142">
        <v>-5137539</v>
      </c>
      <c r="F8" s="143">
        <v>-5137539</v>
      </c>
      <c r="G8" s="19"/>
    </row>
    <row r="9" spans="1:7" ht="15" x14ac:dyDescent="0.25">
      <c r="A9" s="136" t="s">
        <v>40</v>
      </c>
      <c r="B9" s="141"/>
      <c r="C9" s="141"/>
      <c r="D9" s="141"/>
      <c r="E9" s="144">
        <v>3057285.9639900047</v>
      </c>
      <c r="F9" s="145">
        <v>3057285.9639900047</v>
      </c>
      <c r="G9" s="19"/>
    </row>
    <row r="10" spans="1:7" ht="15.75" thickBot="1" x14ac:dyDescent="0.3">
      <c r="A10" s="135" t="s">
        <v>41</v>
      </c>
      <c r="B10" s="139">
        <v>80000</v>
      </c>
      <c r="C10" s="139">
        <v>496824</v>
      </c>
      <c r="D10" s="139">
        <v>609850</v>
      </c>
      <c r="E10" s="139">
        <v>3057285.9639900047</v>
      </c>
      <c r="F10" s="139">
        <v>4243959.9639900047</v>
      </c>
      <c r="G10" s="15"/>
    </row>
    <row r="11" spans="1:7" ht="15" hidden="1" thickTop="1" x14ac:dyDescent="0.2">
      <c r="A11" s="137" t="s">
        <v>42</v>
      </c>
      <c r="B11" s="146"/>
      <c r="C11" s="37"/>
      <c r="D11" s="146"/>
      <c r="E11" s="37"/>
      <c r="F11" s="37">
        <v>0</v>
      </c>
      <c r="G11" s="16"/>
    </row>
    <row r="12" spans="1:7" ht="16.5" hidden="1" thickTop="1" thickBot="1" x14ac:dyDescent="0.3">
      <c r="A12" s="135" t="s">
        <v>43</v>
      </c>
      <c r="B12" s="139">
        <v>80000</v>
      </c>
      <c r="C12" s="139">
        <v>496824</v>
      </c>
      <c r="D12" s="139">
        <v>609850</v>
      </c>
      <c r="E12" s="139">
        <v>3057285.9639900047</v>
      </c>
      <c r="F12" s="139">
        <v>4243959.9639900047</v>
      </c>
      <c r="G12" s="15"/>
    </row>
    <row r="13" spans="1:7" ht="15" thickTop="1" x14ac:dyDescent="0.2">
      <c r="A13" s="136" t="s">
        <v>44</v>
      </c>
      <c r="B13" s="147"/>
      <c r="C13" s="147"/>
      <c r="D13" s="147"/>
      <c r="E13" s="144">
        <v>234962.70021599991</v>
      </c>
      <c r="F13" s="144">
        <v>234962.70021599991</v>
      </c>
      <c r="G13" s="18"/>
    </row>
    <row r="14" spans="1:7" hidden="1" x14ac:dyDescent="0.2">
      <c r="A14" s="136" t="s">
        <v>39</v>
      </c>
      <c r="B14" s="147"/>
      <c r="C14" s="147"/>
      <c r="D14" s="147"/>
      <c r="E14" s="144"/>
      <c r="F14" s="144">
        <v>0</v>
      </c>
      <c r="G14" s="18"/>
    </row>
    <row r="15" spans="1:7" hidden="1" x14ac:dyDescent="0.2">
      <c r="A15" s="136" t="s">
        <v>45</v>
      </c>
      <c r="B15" s="147"/>
      <c r="C15" s="147"/>
      <c r="D15" s="144"/>
      <c r="E15" s="144"/>
      <c r="F15" s="144">
        <v>0</v>
      </c>
      <c r="G15" s="18"/>
    </row>
    <row r="16" spans="1:7" ht="15.75" thickBot="1" x14ac:dyDescent="0.3">
      <c r="A16" s="135" t="s">
        <v>46</v>
      </c>
      <c r="B16" s="140">
        <v>80000</v>
      </c>
      <c r="C16" s="140">
        <v>496824</v>
      </c>
      <c r="D16" s="140">
        <v>609850</v>
      </c>
      <c r="E16" s="140">
        <v>3292248.6642060047</v>
      </c>
      <c r="F16" s="140">
        <v>4478922.6642060047</v>
      </c>
      <c r="G16" s="19"/>
    </row>
    <row r="17" spans="1:7" ht="15" thickTop="1" x14ac:dyDescent="0.2">
      <c r="A17" s="136"/>
      <c r="E17" s="148"/>
      <c r="F17" s="148"/>
      <c r="G17" s="149"/>
    </row>
    <row r="18" spans="1:7" x14ac:dyDescent="0.2">
      <c r="A18" s="93" t="s">
        <v>110</v>
      </c>
      <c r="B18" s="94" t="s">
        <v>115</v>
      </c>
      <c r="C18" s="94"/>
      <c r="D18" s="95"/>
    </row>
    <row r="19" spans="1:7" x14ac:dyDescent="0.2">
      <c r="A19" s="150"/>
      <c r="B19" s="97" t="s">
        <v>111</v>
      </c>
      <c r="C19" s="97"/>
      <c r="D19" s="98" t="s">
        <v>112</v>
      </c>
    </row>
    <row r="20" spans="1:7" x14ac:dyDescent="0.2">
      <c r="A20" s="93" t="s">
        <v>113</v>
      </c>
      <c r="B20" s="94" t="s">
        <v>116</v>
      </c>
      <c r="C20" s="94"/>
      <c r="D20" s="95"/>
    </row>
    <row r="21" spans="1:7" x14ac:dyDescent="0.2">
      <c r="A21" s="150"/>
      <c r="B21" s="97" t="s">
        <v>111</v>
      </c>
      <c r="C21" s="97"/>
      <c r="D21" s="98" t="s">
        <v>112</v>
      </c>
    </row>
    <row r="22" spans="1:7" ht="15" x14ac:dyDescent="0.25">
      <c r="A22" s="43"/>
      <c r="B22" s="43"/>
      <c r="C22" s="43"/>
      <c r="D22" s="71"/>
    </row>
    <row r="23" spans="1:7" ht="15" x14ac:dyDescent="0.25">
      <c r="A23" s="43"/>
      <c r="B23" s="99" t="s">
        <v>114</v>
      </c>
      <c r="C23" s="43"/>
      <c r="D23" s="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IS</vt:lpstr>
      <vt:lpstr>CF</vt:lpstr>
      <vt:lpstr>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02011</dc:creator>
  <cp:lastModifiedBy>User 02013</cp:lastModifiedBy>
  <dcterms:created xsi:type="dcterms:W3CDTF">2025-05-16T06:29:24Z</dcterms:created>
  <dcterms:modified xsi:type="dcterms:W3CDTF">2025-05-21T11:55:38Z</dcterms:modified>
</cp:coreProperties>
</file>