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ДЕПАРТАМЕНТ ЛИСТИНГА\EMITENTS\02 NonFINANCIAL\CLSG\2025\Finance\2_kv\"/>
    </mc:Choice>
  </mc:AlternateContent>
  <xr:revisionPtr revIDLastSave="0" documentId="8_{259DEFE2-652C-428F-920D-22A1273B0857}" xr6:coauthVersionLast="47" xr6:coauthVersionMax="47" xr10:uidLastSave="{00000000-0000-0000-0000-000000000000}"/>
  <bookViews>
    <workbookView xWindow="-120" yWindow="-120" windowWidth="29040" windowHeight="15720" xr2:uid="{99F8D8A8-670E-4F67-B2E3-3EE95288EB66}"/>
  </bookViews>
  <sheets>
    <sheet name="ОФП" sheetId="1" r:id="rId1"/>
    <sheet name="ОСД" sheetId="2" r:id="rId2"/>
    <sheet name="ОИК" sheetId="3" r:id="rId3"/>
    <sheet name="ОДДС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4" l="1"/>
  <c r="D16" i="3"/>
  <c r="D22" i="2"/>
</calcChain>
</file>

<file path=xl/sharedStrings.xml><?xml version="1.0" encoding="utf-8"?>
<sst xmlns="http://schemas.openxmlformats.org/spreadsheetml/2006/main" count="127" uniqueCount="90">
  <si>
    <t xml:space="preserve">ТОО "Capital Leasing Group" (Капитал Лизинг Груп) </t>
  </si>
  <si>
    <t>ФИНАНСОВАЯ ОТЧЕТНОСТЬ</t>
  </si>
  <si>
    <t>ОТЧЕТ О ФИНАНСОВОМ ПОЛОЖЕНИИ</t>
  </si>
  <si>
    <t>в тыс. тенге</t>
  </si>
  <si>
    <t>Прим.</t>
  </si>
  <si>
    <t>АКТИВЫ</t>
  </si>
  <si>
    <t>Запасы</t>
  </si>
  <si>
    <t>ИТОГО АКТИВЫ</t>
  </si>
  <si>
    <t>ОБЯЗАТЕЛЬСТВА</t>
  </si>
  <si>
    <t xml:space="preserve">Итого обязательства </t>
  </si>
  <si>
    <t>КАПИТАЛ</t>
  </si>
  <si>
    <t>Уставный капитал</t>
  </si>
  <si>
    <t>Нераспределенная прибыль (непокрытый убыток)</t>
  </si>
  <si>
    <t>Итого Капитал</t>
  </si>
  <si>
    <t>ИТОГО ОБЯЗАТЕЛЬСТВА И КАПИТАЛ</t>
  </si>
  <si>
    <t>Директор</t>
  </si>
  <si>
    <t>(подпись)</t>
  </si>
  <si>
    <t>ОТЧЕТ О СОВОКУПНОМ ДОХОДЕ</t>
  </si>
  <si>
    <t>Процентные доходы</t>
  </si>
  <si>
    <t>Процентные расходы</t>
  </si>
  <si>
    <t>Чистый процентный доход</t>
  </si>
  <si>
    <t>Расходы по ожидаемым кредитным убыткам</t>
  </si>
  <si>
    <t>Чистый процентный доход после расходов по ожидаемым кредитным убыткам</t>
  </si>
  <si>
    <t>Доходы от сопроводительных услуг</t>
  </si>
  <si>
    <t>Доход от превышения стоимости оборудования, переданного в финансовый лизинг над его себестоимостью</t>
  </si>
  <si>
    <t>Административные расходы</t>
  </si>
  <si>
    <t>Расходы по реализации</t>
  </si>
  <si>
    <t>Прочие доходы/(расходы), нетто</t>
  </si>
  <si>
    <t>Прибыль (убыток) до налогообложения</t>
  </si>
  <si>
    <t>Расходы по налогу на прибыль</t>
  </si>
  <si>
    <t>Прибыль за отчетный период</t>
  </si>
  <si>
    <t xml:space="preserve">Прочий совокупный доход </t>
  </si>
  <si>
    <t>Итого совокупный доход за отчетный период, за вычетом налога на прибыль</t>
  </si>
  <si>
    <t>ОТЧЕТ ОБ ИЗМЕНЕНИЯХ В КАПИТАЛЕ</t>
  </si>
  <si>
    <t>Нераспределенная прибыль</t>
  </si>
  <si>
    <t>Итого</t>
  </si>
  <si>
    <t>Прочий совокупный доход</t>
  </si>
  <si>
    <t>Прибыль/убыток за период</t>
  </si>
  <si>
    <t>ОТЧЕТ О ДВИЖЕНИИ ДЕНЕЖНЫХ СРЕДСТВ</t>
  </si>
  <si>
    <t>на 1 января 2024 г.</t>
  </si>
  <si>
    <t>по состоянию на 30 июня 2025 г. и 31 декабря 2024 г.</t>
  </si>
  <si>
    <t>Основные средства и нематериальные активы</t>
  </si>
  <si>
    <t>Дебиторская задолженность по финансовой аренде</t>
  </si>
  <si>
    <t>Авансы уплаченные</t>
  </si>
  <si>
    <t>Денежные средства и их эквиваленты</t>
  </si>
  <si>
    <t>Предоплата по корпоративному подоходному налогу</t>
  </si>
  <si>
    <t>Прочие текущие активы</t>
  </si>
  <si>
    <t>30 июня
2025 года</t>
  </si>
  <si>
    <t>31 декабря 2024 года</t>
  </si>
  <si>
    <t>Облигации</t>
  </si>
  <si>
    <t>Займы полученные</t>
  </si>
  <si>
    <t>Торговая кредиторская задолженность</t>
  </si>
  <si>
    <t>Авансы полученные</t>
  </si>
  <si>
    <t>Обязательство по аренде</t>
  </si>
  <si>
    <t>НДС к уплате</t>
  </si>
  <si>
    <t>Прочие текущие обязательства</t>
  </si>
  <si>
    <t>Спанкулов М. Б.</t>
  </si>
  <si>
    <t>за 6 мес. 2025 г. и 2024 г.</t>
  </si>
  <si>
    <t>6 мес. 2025 г.</t>
  </si>
  <si>
    <t>6 мес. 2024 г.</t>
  </si>
  <si>
    <t>за 6 мес. 2025  г. и 2024 г.</t>
  </si>
  <si>
    <t>на 1 января 2025 г.</t>
  </si>
  <si>
    <t>на 30 июня 2025 г.</t>
  </si>
  <si>
    <t xml:space="preserve">на 30 июня 2024 г. </t>
  </si>
  <si>
    <t>ДВИЖЕНИЕ ДЕНЕЖНЫХ СРЕДСТВ ОТ ОПЕРАЦИОННОЙ ДЕЯТЕЛЬНОСТИ</t>
  </si>
  <si>
    <t>Доход от превышения стоимости оборудования, над его себестоимостью</t>
  </si>
  <si>
    <t>Возврат стоимости оборудования</t>
  </si>
  <si>
    <t>Прочие доходы, нетто</t>
  </si>
  <si>
    <t>Денежные потоки от операционной деятельности до изменений в операционных активах и обяз-вах</t>
  </si>
  <si>
    <t>Чистое уменьшение / (увеличение) в операционных активах</t>
  </si>
  <si>
    <t>Товарно-материальные запасы</t>
  </si>
  <si>
    <t>Чистое увеличение / (уменьшение) в операционных обязательствах</t>
  </si>
  <si>
    <t>Денежные средства, использованные в операционной деятельности до налога на прибыль</t>
  </si>
  <si>
    <t>Уплаченный налог на прибыль</t>
  </si>
  <si>
    <t>Чистое использование денежных средств в операционной деятельности</t>
  </si>
  <si>
    <t>ДВИЖЕНИЕ ДЕНЕЖНЫХ СРЕДСТВ ОТ ИНВЕСТИЦИОННОЙ ДЕЯТЕЛЬНОСТИ</t>
  </si>
  <si>
    <t>Приобретение основных средств</t>
  </si>
  <si>
    <t>Приобретение нематериальных активов</t>
  </si>
  <si>
    <t>Чистое использование денежных средств в инвестиционной деятельности</t>
  </si>
  <si>
    <t>ДВИЖЕНИЕ ДЕНЕЖНЫХ СРЕДСТВ ОТ ФИНАНСОВОЙ ДЕЯТЕЛЬНОСТИ</t>
  </si>
  <si>
    <t>Выпуск облигаций</t>
  </si>
  <si>
    <t>Получение займов</t>
  </si>
  <si>
    <t>Погашение облигаций</t>
  </si>
  <si>
    <t>Погашение займов</t>
  </si>
  <si>
    <t>Выплаты по аренде</t>
  </si>
  <si>
    <t>Чистое поступление денежных средств от финансовой деятельности</t>
  </si>
  <si>
    <t>Чистое поступление денежных средств и их эквивалентов</t>
  </si>
  <si>
    <t>Эффект изменения резерва под ожидаемые кредитные убытки</t>
  </si>
  <si>
    <t>Денежные средства и их эквиваленты на начало периода</t>
  </si>
  <si>
    <t xml:space="preserve">Денежные средства на конец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</si>
</sst>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000"/>
    <numFmt numFmtId="167" formatCode="_(* #,##0_);_(* \(#,##0\);_(* &quot;-&quot;_);_(@_)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i/>
      <sz val="9"/>
      <name val="Arial"/>
      <family val="2"/>
    </font>
    <font>
      <b/>
      <sz val="9"/>
      <name val="Arial"/>
      <family val="2"/>
      <charset val="204"/>
    </font>
    <font>
      <b/>
      <sz val="9"/>
      <name val="Arial"/>
      <family val="2"/>
    </font>
    <font>
      <sz val="9"/>
      <name val="Arial"/>
      <family val="2"/>
      <charset val="204"/>
    </font>
    <font>
      <i/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13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/>
    </xf>
    <xf numFmtId="164" fontId="5" fillId="0" borderId="0" xfId="1" applyNumberFormat="1" applyFont="1" applyBorder="1" applyAlignment="1">
      <alignment horizontal="right" vertical="center"/>
    </xf>
    <xf numFmtId="0" fontId="7" fillId="0" borderId="0" xfId="2" applyFont="1" applyAlignment="1">
      <alignment vertical="center"/>
    </xf>
    <xf numFmtId="165" fontId="7" fillId="0" borderId="0" xfId="1" applyNumberFormat="1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right" vertical="center"/>
    </xf>
    <xf numFmtId="165" fontId="5" fillId="0" borderId="0" xfId="1" applyNumberFormat="1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165" fontId="5" fillId="0" borderId="2" xfId="1" applyNumberFormat="1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right" vertical="center"/>
    </xf>
    <xf numFmtId="0" fontId="7" fillId="0" borderId="0" xfId="2" applyFont="1" applyAlignment="1">
      <alignment vertical="center" wrapText="1"/>
    </xf>
    <xf numFmtId="0" fontId="6" fillId="0" borderId="3" xfId="2" applyFont="1" applyBorder="1" applyAlignment="1">
      <alignment vertical="center"/>
    </xf>
    <xf numFmtId="165" fontId="7" fillId="0" borderId="3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right" vertical="center"/>
    </xf>
    <xf numFmtId="0" fontId="3" fillId="0" borderId="0" xfId="2" applyAlignment="1">
      <alignment horizontal="left"/>
    </xf>
    <xf numFmtId="165" fontId="3" fillId="0" borderId="0" xfId="1" applyNumberFormat="1" applyFont="1" applyAlignment="1">
      <alignment horizontal="left"/>
    </xf>
    <xf numFmtId="0" fontId="7" fillId="0" borderId="0" xfId="2" applyFont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65" fontId="0" fillId="0" borderId="0" xfId="1" applyNumberFormat="1" applyFont="1"/>
    <xf numFmtId="165" fontId="9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165" fontId="5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/>
    </xf>
    <xf numFmtId="165" fontId="0" fillId="0" borderId="0" xfId="1" applyNumberFormat="1" applyFont="1" applyAlignment="1">
      <alignment horizontal="left"/>
    </xf>
    <xf numFmtId="0" fontId="7" fillId="0" borderId="0" xfId="0" applyFont="1" applyAlignment="1">
      <alignment horizontal="right" vertical="center"/>
    </xf>
    <xf numFmtId="165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5" fontId="7" fillId="0" borderId="0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top"/>
    </xf>
    <xf numFmtId="165" fontId="10" fillId="0" borderId="1" xfId="1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165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165" fontId="7" fillId="0" borderId="3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right" vertical="center"/>
    </xf>
    <xf numFmtId="165" fontId="5" fillId="0" borderId="2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166" fontId="7" fillId="0" borderId="0" xfId="2" applyNumberFormat="1" applyFont="1" applyAlignment="1">
      <alignment vertical="center"/>
    </xf>
    <xf numFmtId="164" fontId="5" fillId="0" borderId="0" xfId="1" applyNumberFormat="1" applyFont="1" applyBorder="1" applyAlignment="1">
      <alignment horizontal="center" vertical="center"/>
    </xf>
    <xf numFmtId="165" fontId="7" fillId="0" borderId="0" xfId="1" applyNumberFormat="1" applyFont="1" applyAlignment="1">
      <alignment horizontal="right" vertical="center"/>
    </xf>
    <xf numFmtId="164" fontId="7" fillId="0" borderId="0" xfId="1" applyNumberFormat="1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166" fontId="10" fillId="0" borderId="0" xfId="2" applyNumberFormat="1" applyFont="1" applyAlignment="1">
      <alignment vertical="center"/>
    </xf>
    <xf numFmtId="164" fontId="10" fillId="0" borderId="0" xfId="1" applyNumberFormat="1" applyFont="1" applyBorder="1" applyAlignment="1">
      <alignment horizontal="right" vertical="center"/>
    </xf>
    <xf numFmtId="1" fontId="5" fillId="0" borderId="2" xfId="2" applyNumberFormat="1" applyFont="1" applyBorder="1" applyAlignment="1">
      <alignment vertical="center"/>
    </xf>
    <xf numFmtId="164" fontId="5" fillId="0" borderId="2" xfId="1" applyNumberFormat="1" applyFont="1" applyBorder="1" applyAlignment="1">
      <alignment horizontal="center" vertical="center"/>
    </xf>
    <xf numFmtId="1" fontId="5" fillId="0" borderId="0" xfId="2" applyNumberFormat="1" applyFont="1" applyAlignment="1">
      <alignment vertical="center"/>
    </xf>
    <xf numFmtId="165" fontId="5" fillId="0" borderId="0" xfId="1" applyNumberFormat="1" applyFont="1" applyAlignment="1">
      <alignment horizontal="right" vertical="center"/>
    </xf>
    <xf numFmtId="165" fontId="10" fillId="0" borderId="0" xfId="2" applyNumberFormat="1" applyFont="1" applyAlignment="1">
      <alignment horizontal="right" vertical="center"/>
    </xf>
    <xf numFmtId="1" fontId="7" fillId="0" borderId="0" xfId="2" applyNumberFormat="1" applyFont="1" applyAlignment="1">
      <alignment vertical="center"/>
    </xf>
    <xf numFmtId="165" fontId="10" fillId="0" borderId="0" xfId="1" applyNumberFormat="1" applyFont="1" applyAlignment="1">
      <alignment horizontal="right" vertical="center"/>
    </xf>
    <xf numFmtId="165" fontId="10" fillId="0" borderId="0" xfId="1" applyNumberFormat="1" applyFont="1" applyBorder="1" applyAlignment="1">
      <alignment horizontal="right" vertical="center"/>
    </xf>
    <xf numFmtId="165" fontId="5" fillId="0" borderId="2" xfId="1" applyNumberFormat="1" applyFont="1" applyBorder="1" applyAlignment="1">
      <alignment horizontal="right"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wrapText="1"/>
    </xf>
    <xf numFmtId="165" fontId="10" fillId="0" borderId="0" xfId="1" applyNumberFormat="1" applyFont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165" fontId="3" fillId="0" borderId="0" xfId="1" applyNumberFormat="1" applyFont="1" applyFill="1" applyBorder="1" applyAlignment="1">
      <alignment horizontal="left"/>
    </xf>
    <xf numFmtId="0" fontId="7" fillId="0" borderId="0" xfId="2" applyFont="1" applyFill="1" applyBorder="1" applyAlignment="1">
      <alignment horizontal="center" vertical="center"/>
    </xf>
    <xf numFmtId="0" fontId="3" fillId="0" borderId="0" xfId="2" applyFill="1" applyBorder="1" applyAlignment="1">
      <alignment horizontal="left"/>
    </xf>
    <xf numFmtId="0" fontId="8" fillId="0" borderId="0" xfId="2" applyFont="1" applyFill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 indent="2"/>
    </xf>
    <xf numFmtId="0" fontId="15" fillId="0" borderId="0" xfId="0" applyFont="1" applyAlignment="1">
      <alignment horizontal="left" vertical="center" wrapText="1" indent="2"/>
    </xf>
    <xf numFmtId="0" fontId="16" fillId="0" borderId="0" xfId="0" applyFont="1" applyAlignment="1">
      <alignment horizontal="left" vertical="center" wrapText="1" indent="2"/>
    </xf>
    <xf numFmtId="0" fontId="14" fillId="0" borderId="3" xfId="0" applyFont="1" applyBorder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5" fillId="0" borderId="3" xfId="0" applyFont="1" applyBorder="1" applyAlignment="1">
      <alignment horizontal="left" vertical="center" wrapText="1" indent="2"/>
    </xf>
    <xf numFmtId="0" fontId="15" fillId="0" borderId="3" xfId="0" applyFont="1" applyBorder="1"/>
    <xf numFmtId="165" fontId="15" fillId="0" borderId="0" xfId="1" applyNumberFormat="1" applyFont="1" applyFill="1" applyBorder="1"/>
    <xf numFmtId="167" fontId="17" fillId="0" borderId="3" xfId="0" applyNumberFormat="1" applyFont="1" applyBorder="1" applyAlignment="1">
      <alignment horizontal="right" vertical="center" wrapText="1"/>
    </xf>
    <xf numFmtId="0" fontId="15" fillId="0" borderId="0" xfId="0" applyFont="1"/>
    <xf numFmtId="167" fontId="17" fillId="0" borderId="3" xfId="0" applyNumberFormat="1" applyFont="1" applyBorder="1" applyAlignment="1">
      <alignment vertical="center" wrapText="1"/>
    </xf>
    <xf numFmtId="43" fontId="15" fillId="0" borderId="0" xfId="1" applyFont="1" applyFill="1" applyBorder="1"/>
    <xf numFmtId="165" fontId="17" fillId="0" borderId="3" xfId="1" applyNumberFormat="1" applyFont="1" applyFill="1" applyBorder="1" applyAlignment="1">
      <alignment vertical="center" wrapText="1"/>
    </xf>
    <xf numFmtId="167" fontId="15" fillId="0" borderId="0" xfId="0" applyNumberFormat="1" applyFont="1"/>
    <xf numFmtId="165" fontId="17" fillId="0" borderId="3" xfId="1" applyNumberFormat="1" applyFont="1" applyFill="1" applyBorder="1" applyAlignment="1">
      <alignment horizontal="right" vertical="center" wrapText="1"/>
    </xf>
    <xf numFmtId="165" fontId="15" fillId="0" borderId="0" xfId="1" applyNumberFormat="1" applyFont="1" applyFill="1" applyBorder="1" applyAlignment="1">
      <alignment horizontal="left" vertical="center" wrapText="1" indent="2"/>
    </xf>
    <xf numFmtId="165" fontId="17" fillId="0" borderId="3" xfId="0" applyNumberFormat="1" applyFont="1" applyBorder="1" applyAlignment="1">
      <alignment horizontal="right" vertical="center" wrapText="1"/>
    </xf>
    <xf numFmtId="164" fontId="6" fillId="0" borderId="0" xfId="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7" fillId="0" borderId="0" xfId="1" applyNumberFormat="1" applyFont="1" applyAlignment="1">
      <alignment vertical="center"/>
    </xf>
    <xf numFmtId="1" fontId="10" fillId="0" borderId="0" xfId="2" applyNumberFormat="1" applyFont="1" applyAlignment="1">
      <alignment vertical="center"/>
    </xf>
    <xf numFmtId="1" fontId="10" fillId="0" borderId="2" xfId="2" applyNumberFormat="1" applyFont="1" applyBorder="1" applyAlignment="1">
      <alignment vertical="center"/>
    </xf>
    <xf numFmtId="167" fontId="18" fillId="0" borderId="3" xfId="0" applyNumberFormat="1" applyFont="1" applyBorder="1" applyAlignment="1">
      <alignment horizontal="center" vertical="center" wrapText="1"/>
    </xf>
    <xf numFmtId="165" fontId="18" fillId="0" borderId="3" xfId="0" applyNumberFormat="1" applyFont="1" applyBorder="1" applyAlignment="1">
      <alignment horizontal="center" vertical="center" wrapText="1"/>
    </xf>
  </cellXfs>
  <cellStyles count="4">
    <cellStyle name="Comma 3" xfId="3" xr:uid="{10242FD5-EBF1-4041-9684-5366D430AE20}"/>
    <cellStyle name="Normal 4" xfId="2" xr:uid="{65DE1976-1F71-4569-8D8C-F6D04B758C20}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6ADBA-8A77-4331-97D2-D31E18E7064B}">
  <dimension ref="A1:D33"/>
  <sheetViews>
    <sheetView tabSelected="1" workbookViewId="0">
      <selection activeCell="E31" sqref="E31"/>
    </sheetView>
  </sheetViews>
  <sheetFormatPr defaultRowHeight="15" x14ac:dyDescent="0.25"/>
  <cols>
    <col min="1" max="1" width="51.5703125" customWidth="1"/>
    <col min="2" max="2" width="6.28515625" customWidth="1"/>
    <col min="3" max="3" width="23.7109375" customWidth="1"/>
    <col min="4" max="4" width="16.42578125" customWidth="1"/>
  </cols>
  <sheetData>
    <row r="1" spans="1:4" x14ac:dyDescent="0.25">
      <c r="A1" s="1" t="s">
        <v>0</v>
      </c>
      <c r="D1" s="2" t="s">
        <v>1</v>
      </c>
    </row>
    <row r="2" spans="1:4" x14ac:dyDescent="0.25">
      <c r="A2" s="1" t="s">
        <v>2</v>
      </c>
    </row>
    <row r="3" spans="1:4" x14ac:dyDescent="0.25">
      <c r="A3" s="1" t="s">
        <v>40</v>
      </c>
    </row>
    <row r="5" spans="1:4" ht="24" x14ac:dyDescent="0.25">
      <c r="A5" s="3" t="s">
        <v>3</v>
      </c>
      <c r="B5" s="4" t="s">
        <v>4</v>
      </c>
      <c r="C5" s="4" t="s">
        <v>47</v>
      </c>
      <c r="D5" s="4" t="s">
        <v>48</v>
      </c>
    </row>
    <row r="6" spans="1:4" x14ac:dyDescent="0.25">
      <c r="A6" s="5" t="s">
        <v>5</v>
      </c>
      <c r="B6" s="6"/>
      <c r="C6" s="6"/>
      <c r="D6" s="6"/>
    </row>
    <row r="7" spans="1:4" x14ac:dyDescent="0.25">
      <c r="A7" s="80" t="s">
        <v>41</v>
      </c>
      <c r="B7" s="82">
        <v>7</v>
      </c>
      <c r="C7" s="65">
        <v>102797.5</v>
      </c>
      <c r="D7" s="65">
        <v>111014</v>
      </c>
    </row>
    <row r="8" spans="1:4" x14ac:dyDescent="0.25">
      <c r="A8" s="80" t="s">
        <v>42</v>
      </c>
      <c r="B8" s="82">
        <v>9</v>
      </c>
      <c r="C8" s="65">
        <v>14248723</v>
      </c>
      <c r="D8" s="65">
        <v>9866229</v>
      </c>
    </row>
    <row r="9" spans="1:4" x14ac:dyDescent="0.25">
      <c r="A9" s="80" t="s">
        <v>6</v>
      </c>
      <c r="B9" s="82">
        <v>10</v>
      </c>
      <c r="C9" s="65">
        <v>97973</v>
      </c>
      <c r="D9" s="65">
        <v>257662</v>
      </c>
    </row>
    <row r="10" spans="1:4" x14ac:dyDescent="0.25">
      <c r="A10" s="80" t="s">
        <v>43</v>
      </c>
      <c r="B10" s="82">
        <v>12</v>
      </c>
      <c r="C10" s="65">
        <v>525664.72515999991</v>
      </c>
      <c r="D10" s="65">
        <v>1613716.6483066666</v>
      </c>
    </row>
    <row r="11" spans="1:4" x14ac:dyDescent="0.25">
      <c r="A11" s="80" t="s">
        <v>44</v>
      </c>
      <c r="B11" s="82">
        <v>8</v>
      </c>
      <c r="C11" s="65">
        <v>392699</v>
      </c>
      <c r="D11" s="65">
        <v>1756364</v>
      </c>
    </row>
    <row r="12" spans="1:4" x14ac:dyDescent="0.25">
      <c r="A12" s="81" t="s">
        <v>45</v>
      </c>
      <c r="B12" s="82"/>
      <c r="C12" s="65">
        <v>5173.6974800000007</v>
      </c>
      <c r="D12" s="65">
        <v>5233</v>
      </c>
    </row>
    <row r="13" spans="1:4" x14ac:dyDescent="0.25">
      <c r="A13" s="80" t="s">
        <v>46</v>
      </c>
      <c r="B13" s="82">
        <v>11</v>
      </c>
      <c r="C13" s="65">
        <v>750158.65634333319</v>
      </c>
      <c r="D13" s="65">
        <v>541541.35169333336</v>
      </c>
    </row>
    <row r="14" spans="1:4" ht="15.75" thickBot="1" x14ac:dyDescent="0.3">
      <c r="A14" s="13" t="s">
        <v>7</v>
      </c>
      <c r="B14" s="14"/>
      <c r="C14" s="15">
        <v>16123189.578983333</v>
      </c>
      <c r="D14" s="15">
        <v>14151760</v>
      </c>
    </row>
    <row r="15" spans="1:4" x14ac:dyDescent="0.25">
      <c r="A15" s="7" t="s">
        <v>8</v>
      </c>
      <c r="B15" s="12"/>
      <c r="C15" s="8"/>
      <c r="D15" s="8"/>
    </row>
    <row r="16" spans="1:4" x14ac:dyDescent="0.25">
      <c r="A16" s="63" t="s">
        <v>49</v>
      </c>
      <c r="B16" s="82">
        <v>13</v>
      </c>
      <c r="C16" s="65">
        <v>11297229.91003</v>
      </c>
      <c r="D16" s="65">
        <v>10177563</v>
      </c>
    </row>
    <row r="17" spans="1:4" x14ac:dyDescent="0.25">
      <c r="A17" s="9" t="s">
        <v>50</v>
      </c>
      <c r="B17" s="10">
        <v>16</v>
      </c>
      <c r="C17" s="11">
        <v>476954.02899999998</v>
      </c>
      <c r="D17" s="11">
        <v>403177</v>
      </c>
    </row>
    <row r="18" spans="1:4" x14ac:dyDescent="0.25">
      <c r="A18" s="9" t="s">
        <v>51</v>
      </c>
      <c r="B18" s="10"/>
      <c r="C18" s="11">
        <v>70628.069349999991</v>
      </c>
      <c r="D18" s="11">
        <v>1032.0206699999981</v>
      </c>
    </row>
    <row r="19" spans="1:4" x14ac:dyDescent="0.25">
      <c r="A19" s="16" t="s">
        <v>52</v>
      </c>
      <c r="B19" s="10">
        <v>14</v>
      </c>
      <c r="C19" s="11">
        <v>309354.07345999999</v>
      </c>
      <c r="D19" s="11">
        <v>366323</v>
      </c>
    </row>
    <row r="20" spans="1:4" x14ac:dyDescent="0.25">
      <c r="A20" s="9" t="s">
        <v>53</v>
      </c>
      <c r="B20" s="10">
        <v>15</v>
      </c>
      <c r="C20" s="11">
        <v>85950.64284</v>
      </c>
      <c r="D20" s="11">
        <v>92647</v>
      </c>
    </row>
    <row r="21" spans="1:4" x14ac:dyDescent="0.25">
      <c r="A21" s="9" t="s">
        <v>54</v>
      </c>
      <c r="B21" s="10"/>
      <c r="C21" s="11">
        <v>1168117.1550500002</v>
      </c>
      <c r="D21" s="11">
        <v>903147.33548000001</v>
      </c>
    </row>
    <row r="22" spans="1:4" x14ac:dyDescent="0.25">
      <c r="A22" s="9" t="s">
        <v>55</v>
      </c>
      <c r="B22" s="10"/>
      <c r="C22" s="11">
        <v>268509.77148999984</v>
      </c>
      <c r="D22" s="11">
        <v>103628.66451999999</v>
      </c>
    </row>
    <row r="23" spans="1:4" x14ac:dyDescent="0.25">
      <c r="A23" s="17" t="s">
        <v>9</v>
      </c>
      <c r="B23" s="18"/>
      <c r="C23" s="19">
        <v>13676743.651219999</v>
      </c>
      <c r="D23" s="19">
        <v>12047518.02067</v>
      </c>
    </row>
    <row r="24" spans="1:4" x14ac:dyDescent="0.25">
      <c r="A24" s="7" t="s">
        <v>10</v>
      </c>
      <c r="B24" s="12"/>
      <c r="C24" s="8"/>
      <c r="D24" s="8"/>
    </row>
    <row r="25" spans="1:4" x14ac:dyDescent="0.25">
      <c r="A25" s="9" t="s">
        <v>11</v>
      </c>
      <c r="B25" s="10">
        <v>17</v>
      </c>
      <c r="C25" s="11">
        <v>600000</v>
      </c>
      <c r="D25" s="11">
        <v>600000</v>
      </c>
    </row>
    <row r="26" spans="1:4" x14ac:dyDescent="0.25">
      <c r="A26" s="9" t="s">
        <v>12</v>
      </c>
      <c r="B26" s="10"/>
      <c r="C26" s="11">
        <v>1846446</v>
      </c>
      <c r="D26" s="11">
        <v>1504242</v>
      </c>
    </row>
    <row r="27" spans="1:4" x14ac:dyDescent="0.25">
      <c r="A27" s="17" t="s">
        <v>13</v>
      </c>
      <c r="B27" s="18"/>
      <c r="C27" s="19">
        <v>2446446</v>
      </c>
      <c r="D27" s="19">
        <v>2104242</v>
      </c>
    </row>
    <row r="28" spans="1:4" ht="15.75" thickBot="1" x14ac:dyDescent="0.3">
      <c r="A28" s="13" t="s">
        <v>14</v>
      </c>
      <c r="B28" s="14"/>
      <c r="C28" s="15">
        <v>16123189.651219999</v>
      </c>
      <c r="D28" s="15">
        <v>14151760.02067</v>
      </c>
    </row>
    <row r="29" spans="1:4" x14ac:dyDescent="0.25">
      <c r="A29" s="20"/>
      <c r="B29" s="21"/>
      <c r="C29" s="20"/>
      <c r="D29" s="20"/>
    </row>
    <row r="30" spans="1:4" x14ac:dyDescent="0.25">
      <c r="A30" s="22" t="s">
        <v>15</v>
      </c>
      <c r="B30" s="21"/>
      <c r="C30" s="23"/>
      <c r="D30" s="30" t="s">
        <v>56</v>
      </c>
    </row>
    <row r="31" spans="1:4" x14ac:dyDescent="0.25">
      <c r="A31" s="20"/>
      <c r="B31" s="21"/>
      <c r="C31" s="24" t="s">
        <v>16</v>
      </c>
      <c r="D31" s="20"/>
    </row>
    <row r="32" spans="1:4" x14ac:dyDescent="0.25">
      <c r="A32" s="83"/>
      <c r="B32" s="84"/>
      <c r="C32" s="85"/>
      <c r="D32" s="20"/>
    </row>
    <row r="33" spans="1:4" x14ac:dyDescent="0.25">
      <c r="A33" s="86"/>
      <c r="B33" s="84"/>
      <c r="C33" s="87"/>
      <c r="D33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22C77-F04A-4F9A-8410-4D21D6F24E79}">
  <dimension ref="A1:D23"/>
  <sheetViews>
    <sheetView workbookViewId="0">
      <selection activeCell="D22" sqref="D22"/>
    </sheetView>
  </sheetViews>
  <sheetFormatPr defaultRowHeight="15" x14ac:dyDescent="0.25"/>
  <cols>
    <col min="1" max="1" width="36.5703125" customWidth="1"/>
    <col min="2" max="2" width="8.5703125" customWidth="1"/>
    <col min="3" max="4" width="14.7109375" customWidth="1"/>
  </cols>
  <sheetData>
    <row r="1" spans="1:4" x14ac:dyDescent="0.25">
      <c r="A1" s="1" t="s">
        <v>0</v>
      </c>
      <c r="B1" s="25"/>
      <c r="D1" s="2" t="s">
        <v>1</v>
      </c>
    </row>
    <row r="2" spans="1:4" ht="15.75" x14ac:dyDescent="0.25">
      <c r="A2" s="1" t="s">
        <v>17</v>
      </c>
      <c r="B2" s="26"/>
      <c r="C2" s="27"/>
      <c r="D2" s="27"/>
    </row>
    <row r="3" spans="1:4" x14ac:dyDescent="0.25">
      <c r="A3" s="1" t="s">
        <v>57</v>
      </c>
      <c r="B3" s="28"/>
      <c r="C3" s="29"/>
      <c r="D3" s="29"/>
    </row>
    <row r="4" spans="1:4" x14ac:dyDescent="0.25">
      <c r="A4" s="30"/>
      <c r="B4" s="31"/>
      <c r="C4" s="30"/>
      <c r="D4" s="32"/>
    </row>
    <row r="5" spans="1:4" x14ac:dyDescent="0.25">
      <c r="A5" s="3" t="s">
        <v>3</v>
      </c>
      <c r="B5" s="33" t="s">
        <v>4</v>
      </c>
      <c r="C5" s="34" t="s">
        <v>58</v>
      </c>
      <c r="D5" s="34" t="s">
        <v>59</v>
      </c>
    </row>
    <row r="6" spans="1:4" x14ac:dyDescent="0.25">
      <c r="A6" s="35" t="s">
        <v>18</v>
      </c>
      <c r="B6" s="36">
        <v>4</v>
      </c>
      <c r="C6" s="37">
        <v>1726702</v>
      </c>
      <c r="D6" s="37">
        <v>1099407</v>
      </c>
    </row>
    <row r="7" spans="1:4" x14ac:dyDescent="0.25">
      <c r="A7" s="38" t="s">
        <v>19</v>
      </c>
      <c r="B7" s="36">
        <v>5</v>
      </c>
      <c r="C7" s="39">
        <v>-1243170</v>
      </c>
      <c r="D7" s="39">
        <v>-665423</v>
      </c>
    </row>
    <row r="8" spans="1:4" x14ac:dyDescent="0.25">
      <c r="A8" s="40" t="s">
        <v>20</v>
      </c>
      <c r="B8" s="41"/>
      <c r="C8" s="42">
        <v>483532</v>
      </c>
      <c r="D8" s="42">
        <v>433984</v>
      </c>
    </row>
    <row r="9" spans="1:4" x14ac:dyDescent="0.25">
      <c r="A9" s="35" t="s">
        <v>21</v>
      </c>
      <c r="B9" s="36"/>
      <c r="C9" s="37">
        <v>0</v>
      </c>
      <c r="D9" s="37">
        <v>0</v>
      </c>
    </row>
    <row r="10" spans="1:4" ht="36" x14ac:dyDescent="0.25">
      <c r="A10" s="43" t="s">
        <v>22</v>
      </c>
      <c r="B10" s="44"/>
      <c r="C10" s="45">
        <v>483532</v>
      </c>
      <c r="D10" s="45">
        <v>433984</v>
      </c>
    </row>
    <row r="11" spans="1:4" x14ac:dyDescent="0.25">
      <c r="A11" s="35" t="s">
        <v>23</v>
      </c>
      <c r="B11" s="36"/>
      <c r="C11" s="37">
        <v>82150.175269999992</v>
      </c>
      <c r="D11" s="37">
        <v>88461</v>
      </c>
    </row>
    <row r="12" spans="1:4" ht="48" x14ac:dyDescent="0.25">
      <c r="A12" s="46" t="s">
        <v>24</v>
      </c>
      <c r="B12" s="36"/>
      <c r="C12" s="47">
        <v>62558.253120000838</v>
      </c>
      <c r="D12" s="47">
        <v>1095.3908899995015</v>
      </c>
    </row>
    <row r="13" spans="1:4" x14ac:dyDescent="0.25">
      <c r="A13" s="35" t="s">
        <v>25</v>
      </c>
      <c r="B13" s="36">
        <v>6</v>
      </c>
      <c r="C13" s="47">
        <v>-455147</v>
      </c>
      <c r="D13" s="47">
        <v>-193437</v>
      </c>
    </row>
    <row r="14" spans="1:4" x14ac:dyDescent="0.25">
      <c r="A14" s="38" t="s">
        <v>26</v>
      </c>
      <c r="B14" s="36"/>
      <c r="C14" s="47">
        <v>-84711</v>
      </c>
      <c r="D14" s="47">
        <v>-81092</v>
      </c>
    </row>
    <row r="15" spans="1:4" x14ac:dyDescent="0.25">
      <c r="A15" s="38" t="s">
        <v>27</v>
      </c>
      <c r="B15" s="36"/>
      <c r="C15" s="39">
        <v>253822</v>
      </c>
      <c r="D15" s="39">
        <v>121441</v>
      </c>
    </row>
    <row r="16" spans="1:4" x14ac:dyDescent="0.25">
      <c r="A16" s="40" t="s">
        <v>28</v>
      </c>
      <c r="B16" s="41"/>
      <c r="C16" s="42">
        <v>342204.42839000083</v>
      </c>
      <c r="D16" s="42">
        <v>370452.39088999951</v>
      </c>
    </row>
    <row r="17" spans="1:4" x14ac:dyDescent="0.25">
      <c r="A17" s="35" t="s">
        <v>29</v>
      </c>
      <c r="B17" s="36"/>
      <c r="C17" s="37">
        <v>0</v>
      </c>
      <c r="D17" s="48">
        <v>0</v>
      </c>
    </row>
    <row r="18" spans="1:4" ht="15.75" thickBot="1" x14ac:dyDescent="0.3">
      <c r="A18" s="49" t="s">
        <v>30</v>
      </c>
      <c r="B18" s="50"/>
      <c r="C18" s="51">
        <v>342204.42839000083</v>
      </c>
      <c r="D18" s="51">
        <v>370452.39088999951</v>
      </c>
    </row>
    <row r="19" spans="1:4" x14ac:dyDescent="0.25">
      <c r="A19" s="35" t="s">
        <v>31</v>
      </c>
      <c r="B19" s="36"/>
      <c r="C19" s="37">
        <v>0</v>
      </c>
      <c r="D19" s="48">
        <v>0</v>
      </c>
    </row>
    <row r="20" spans="1:4" ht="24.75" thickBot="1" x14ac:dyDescent="0.3">
      <c r="A20" s="49" t="s">
        <v>32</v>
      </c>
      <c r="B20" s="52"/>
      <c r="C20" s="51">
        <v>342204.42839000083</v>
      </c>
      <c r="D20" s="51">
        <v>370452.39088999951</v>
      </c>
    </row>
    <row r="21" spans="1:4" x14ac:dyDescent="0.25">
      <c r="A21" s="30"/>
      <c r="B21" s="31"/>
      <c r="C21" s="53"/>
      <c r="D21" s="53"/>
    </row>
    <row r="22" spans="1:4" x14ac:dyDescent="0.25">
      <c r="A22" s="54" t="s">
        <v>15</v>
      </c>
      <c r="B22" s="31"/>
      <c r="C22" s="55"/>
      <c r="D22" s="30" t="str">
        <f>ОФП!D30</f>
        <v>Спанкулов М. Б.</v>
      </c>
    </row>
    <row r="23" spans="1:4" x14ac:dyDescent="0.25">
      <c r="A23" s="30"/>
      <c r="B23" s="31"/>
      <c r="C23" s="56" t="s">
        <v>16</v>
      </c>
      <c r="D2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F76C4-B613-4406-969D-E8C4C4474E99}">
  <dimension ref="A1:E17"/>
  <sheetViews>
    <sheetView workbookViewId="0">
      <selection activeCell="A16" sqref="A16:D17"/>
    </sheetView>
  </sheetViews>
  <sheetFormatPr defaultRowHeight="15" x14ac:dyDescent="0.25"/>
  <cols>
    <col min="1" max="1" width="35.85546875" customWidth="1"/>
    <col min="2" max="2" width="11.42578125" customWidth="1"/>
    <col min="3" max="5" width="17.28515625" customWidth="1"/>
  </cols>
  <sheetData>
    <row r="1" spans="1:5" x14ac:dyDescent="0.25">
      <c r="B1" s="25"/>
    </row>
    <row r="2" spans="1:5" x14ac:dyDescent="0.25">
      <c r="A2" s="1" t="s">
        <v>0</v>
      </c>
      <c r="B2" s="25"/>
      <c r="E2" s="2" t="s">
        <v>1</v>
      </c>
    </row>
    <row r="3" spans="1:5" x14ac:dyDescent="0.25">
      <c r="A3" s="1" t="s">
        <v>33</v>
      </c>
      <c r="B3" s="25"/>
    </row>
    <row r="4" spans="1:5" x14ac:dyDescent="0.25">
      <c r="A4" s="1" t="s">
        <v>60</v>
      </c>
      <c r="B4" s="25"/>
    </row>
    <row r="5" spans="1:5" x14ac:dyDescent="0.25">
      <c r="A5" s="30"/>
      <c r="B5" s="31"/>
      <c r="C5" s="30"/>
      <c r="D5" s="30"/>
    </row>
    <row r="6" spans="1:5" ht="24" x14ac:dyDescent="0.25">
      <c r="A6" s="3" t="s">
        <v>3</v>
      </c>
      <c r="B6" s="4" t="s">
        <v>4</v>
      </c>
      <c r="C6" s="57" t="s">
        <v>11</v>
      </c>
      <c r="D6" s="57" t="s">
        <v>34</v>
      </c>
      <c r="E6" s="58" t="s">
        <v>35</v>
      </c>
    </row>
    <row r="7" spans="1:5" x14ac:dyDescent="0.25">
      <c r="A7" s="7" t="s">
        <v>61</v>
      </c>
      <c r="B7" s="108">
        <v>17</v>
      </c>
      <c r="C7" s="8">
        <v>600000</v>
      </c>
      <c r="D7" s="60">
        <v>1504242</v>
      </c>
      <c r="E7" s="60">
        <v>2104242</v>
      </c>
    </row>
    <row r="8" spans="1:5" x14ac:dyDescent="0.25">
      <c r="A8" s="9" t="s">
        <v>30</v>
      </c>
      <c r="B8" s="59"/>
      <c r="C8" s="61">
        <v>0</v>
      </c>
      <c r="D8" s="62">
        <v>342204.42839000083</v>
      </c>
      <c r="E8" s="60">
        <v>342204.42839000083</v>
      </c>
    </row>
    <row r="9" spans="1:5" x14ac:dyDescent="0.25">
      <c r="A9" s="63" t="s">
        <v>36</v>
      </c>
      <c r="B9" s="64"/>
      <c r="C9" s="65">
        <v>0</v>
      </c>
      <c r="D9" s="65">
        <v>0</v>
      </c>
      <c r="E9" s="60">
        <v>0</v>
      </c>
    </row>
    <row r="10" spans="1:5" ht="15.75" thickBot="1" x14ac:dyDescent="0.3">
      <c r="A10" s="13" t="s">
        <v>62</v>
      </c>
      <c r="B10" s="66"/>
      <c r="C10" s="67">
        <v>600000</v>
      </c>
      <c r="D10" s="67">
        <v>1846446.4283900009</v>
      </c>
      <c r="E10" s="67">
        <v>2446446.4283900009</v>
      </c>
    </row>
    <row r="11" spans="1:5" x14ac:dyDescent="0.25">
      <c r="A11" s="7" t="s">
        <v>39</v>
      </c>
      <c r="B11" s="109">
        <v>17</v>
      </c>
      <c r="C11" s="69">
        <v>600000</v>
      </c>
      <c r="D11" s="69">
        <v>1369780</v>
      </c>
      <c r="E11" s="70">
        <v>1969780</v>
      </c>
    </row>
    <row r="12" spans="1:5" x14ac:dyDescent="0.25">
      <c r="A12" s="9" t="s">
        <v>37</v>
      </c>
      <c r="B12" s="71"/>
      <c r="C12" s="72">
        <v>0</v>
      </c>
      <c r="D12" s="73">
        <v>370452.39088999951</v>
      </c>
      <c r="E12" s="70">
        <v>370452.39088999951</v>
      </c>
    </row>
    <row r="13" spans="1:5" x14ac:dyDescent="0.25">
      <c r="A13" s="63" t="s">
        <v>36</v>
      </c>
      <c r="B13" s="68"/>
      <c r="C13" s="65">
        <v>0</v>
      </c>
      <c r="D13" s="65">
        <v>0</v>
      </c>
      <c r="E13" s="70">
        <v>0</v>
      </c>
    </row>
    <row r="14" spans="1:5" ht="15.75" thickBot="1" x14ac:dyDescent="0.3">
      <c r="A14" s="13" t="s">
        <v>63</v>
      </c>
      <c r="B14" s="110">
        <v>17</v>
      </c>
      <c r="C14" s="74">
        <v>600000</v>
      </c>
      <c r="D14" s="74">
        <v>1740232.3908899995</v>
      </c>
      <c r="E14" s="74">
        <v>2340232.3908899995</v>
      </c>
    </row>
    <row r="16" spans="1:5" x14ac:dyDescent="0.25">
      <c r="A16" s="22" t="s">
        <v>15</v>
      </c>
      <c r="B16" s="20"/>
      <c r="C16" s="23"/>
      <c r="D16" s="30" t="str">
        <f>ОСД!D22</f>
        <v>Спанкулов М. Б.</v>
      </c>
    </row>
    <row r="17" spans="1:4" x14ac:dyDescent="0.25">
      <c r="A17" s="20"/>
      <c r="B17" s="20"/>
      <c r="C17" s="24" t="s">
        <v>16</v>
      </c>
      <c r="D17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3378B-292D-4FDA-9A51-7F2CE31B7013}">
  <dimension ref="A1:D47"/>
  <sheetViews>
    <sheetView topLeftCell="A27" workbookViewId="0">
      <selection activeCell="D6" sqref="D6"/>
    </sheetView>
  </sheetViews>
  <sheetFormatPr defaultRowHeight="15" x14ac:dyDescent="0.25"/>
  <cols>
    <col min="1" max="1" width="55.42578125" customWidth="1"/>
    <col min="2" max="2" width="7.85546875" customWidth="1"/>
    <col min="3" max="5" width="15.140625" customWidth="1"/>
  </cols>
  <sheetData>
    <row r="1" spans="1:4" x14ac:dyDescent="0.25">
      <c r="A1" s="1" t="s">
        <v>0</v>
      </c>
      <c r="D1" s="2" t="s">
        <v>1</v>
      </c>
    </row>
    <row r="2" spans="1:4" x14ac:dyDescent="0.25">
      <c r="A2" s="1" t="s">
        <v>38</v>
      </c>
    </row>
    <row r="3" spans="1:4" x14ac:dyDescent="0.25">
      <c r="A3" s="1" t="s">
        <v>60</v>
      </c>
    </row>
    <row r="5" spans="1:4" x14ac:dyDescent="0.25">
      <c r="A5" s="3" t="s">
        <v>3</v>
      </c>
      <c r="B5" s="4" t="s">
        <v>4</v>
      </c>
      <c r="C5" s="34" t="s">
        <v>58</v>
      </c>
      <c r="D5" s="34" t="s">
        <v>59</v>
      </c>
    </row>
    <row r="6" spans="1:4" ht="24" x14ac:dyDescent="0.25">
      <c r="A6" s="88" t="s">
        <v>64</v>
      </c>
      <c r="B6" s="94"/>
      <c r="C6" s="94"/>
      <c r="D6" s="94"/>
    </row>
    <row r="7" spans="1:4" x14ac:dyDescent="0.25">
      <c r="A7" s="89" t="s">
        <v>18</v>
      </c>
      <c r="B7" s="75"/>
      <c r="C7" s="95">
        <v>1409791</v>
      </c>
      <c r="D7" s="95">
        <v>962172</v>
      </c>
    </row>
    <row r="8" spans="1:4" x14ac:dyDescent="0.25">
      <c r="A8" s="89" t="s">
        <v>19</v>
      </c>
      <c r="B8" s="76"/>
      <c r="C8" s="95">
        <v>-1078769</v>
      </c>
      <c r="D8" s="95">
        <v>-731641</v>
      </c>
    </row>
    <row r="9" spans="1:4" ht="24" x14ac:dyDescent="0.25">
      <c r="A9" s="89" t="s">
        <v>65</v>
      </c>
      <c r="B9" s="76"/>
      <c r="C9" s="95">
        <v>62558</v>
      </c>
      <c r="D9" s="95">
        <v>1095</v>
      </c>
    </row>
    <row r="10" spans="1:4" x14ac:dyDescent="0.25">
      <c r="A10" s="89" t="s">
        <v>66</v>
      </c>
      <c r="B10" s="76"/>
      <c r="C10" s="95">
        <v>0</v>
      </c>
      <c r="D10" s="95">
        <v>0</v>
      </c>
    </row>
    <row r="11" spans="1:4" x14ac:dyDescent="0.25">
      <c r="A11" s="89" t="s">
        <v>25</v>
      </c>
      <c r="B11" s="76"/>
      <c r="C11" s="95">
        <v>-150333</v>
      </c>
      <c r="D11" s="95">
        <v>-126179</v>
      </c>
    </row>
    <row r="12" spans="1:4" x14ac:dyDescent="0.25">
      <c r="A12" s="89" t="s">
        <v>26</v>
      </c>
      <c r="B12" s="76"/>
      <c r="C12" s="95">
        <v>-84711</v>
      </c>
      <c r="D12" s="95">
        <v>-81092</v>
      </c>
    </row>
    <row r="13" spans="1:4" x14ac:dyDescent="0.25">
      <c r="A13" s="89" t="s">
        <v>23</v>
      </c>
      <c r="B13" s="75"/>
      <c r="C13" s="95">
        <v>82150</v>
      </c>
      <c r="D13" s="95">
        <v>88461</v>
      </c>
    </row>
    <row r="14" spans="1:4" x14ac:dyDescent="0.25">
      <c r="A14" s="89" t="s">
        <v>67</v>
      </c>
      <c r="B14" s="76"/>
      <c r="C14" s="95">
        <v>291606</v>
      </c>
      <c r="D14" s="95">
        <v>122324</v>
      </c>
    </row>
    <row r="15" spans="1:4" ht="24" x14ac:dyDescent="0.25">
      <c r="A15" s="88" t="s">
        <v>68</v>
      </c>
      <c r="B15" s="96"/>
      <c r="C15" s="96">
        <v>532292</v>
      </c>
      <c r="D15" s="96">
        <v>235140</v>
      </c>
    </row>
    <row r="16" spans="1:4" ht="24" x14ac:dyDescent="0.25">
      <c r="A16" s="90" t="s">
        <v>69</v>
      </c>
      <c r="B16" s="76"/>
      <c r="C16" s="97"/>
      <c r="D16" s="97"/>
    </row>
    <row r="17" spans="1:4" x14ac:dyDescent="0.25">
      <c r="A17" s="89" t="s">
        <v>42</v>
      </c>
      <c r="B17" s="76"/>
      <c r="C17" s="95">
        <v>-4065583</v>
      </c>
      <c r="D17" s="95">
        <v>-2808320</v>
      </c>
    </row>
    <row r="18" spans="1:4" x14ac:dyDescent="0.25">
      <c r="A18" s="89" t="s">
        <v>70</v>
      </c>
      <c r="B18" s="76"/>
      <c r="C18" s="95">
        <v>159689</v>
      </c>
      <c r="D18" s="95">
        <v>16796</v>
      </c>
    </row>
    <row r="19" spans="1:4" x14ac:dyDescent="0.25">
      <c r="A19" s="89" t="s">
        <v>43</v>
      </c>
      <c r="B19" s="76"/>
      <c r="C19" s="95">
        <v>1037131</v>
      </c>
      <c r="D19" s="95">
        <v>127992</v>
      </c>
    </row>
    <row r="20" spans="1:4" x14ac:dyDescent="0.25">
      <c r="A20" s="89" t="s">
        <v>45</v>
      </c>
      <c r="B20" s="105"/>
      <c r="C20" s="95">
        <v>59</v>
      </c>
      <c r="D20" s="95">
        <v>-4977</v>
      </c>
    </row>
    <row r="21" spans="1:4" x14ac:dyDescent="0.25">
      <c r="A21" s="89" t="s">
        <v>46</v>
      </c>
      <c r="B21" s="77"/>
      <c r="C21" s="95">
        <v>-243381</v>
      </c>
      <c r="D21" s="95">
        <v>-362329</v>
      </c>
    </row>
    <row r="22" spans="1:4" ht="24" x14ac:dyDescent="0.25">
      <c r="A22" s="90" t="s">
        <v>71</v>
      </c>
      <c r="B22" s="77"/>
      <c r="C22" s="95"/>
      <c r="D22" s="95"/>
    </row>
    <row r="23" spans="1:4" x14ac:dyDescent="0.25">
      <c r="A23" s="89" t="s">
        <v>51</v>
      </c>
      <c r="B23" s="77"/>
      <c r="C23" s="95">
        <v>57089</v>
      </c>
      <c r="D23" s="95">
        <v>929391</v>
      </c>
    </row>
    <row r="24" spans="1:4" x14ac:dyDescent="0.25">
      <c r="A24" s="89" t="s">
        <v>52</v>
      </c>
      <c r="B24" s="75"/>
      <c r="C24" s="95">
        <v>-56969</v>
      </c>
      <c r="D24" s="95">
        <v>151233</v>
      </c>
    </row>
    <row r="25" spans="1:4" x14ac:dyDescent="0.25">
      <c r="A25" s="89" t="s">
        <v>54</v>
      </c>
      <c r="B25" s="76"/>
      <c r="C25" s="95">
        <v>19851</v>
      </c>
      <c r="D25" s="95">
        <v>28606</v>
      </c>
    </row>
    <row r="26" spans="1:4" x14ac:dyDescent="0.25">
      <c r="A26" s="89" t="s">
        <v>55</v>
      </c>
      <c r="B26" s="76"/>
      <c r="C26" s="95">
        <v>164881</v>
      </c>
      <c r="D26" s="95">
        <v>34845</v>
      </c>
    </row>
    <row r="27" spans="1:4" ht="24" x14ac:dyDescent="0.25">
      <c r="A27" s="91" t="s">
        <v>72</v>
      </c>
      <c r="B27" s="98"/>
      <c r="C27" s="98">
        <v>-2394941</v>
      </c>
      <c r="D27" s="98">
        <v>-1651623</v>
      </c>
    </row>
    <row r="28" spans="1:4" x14ac:dyDescent="0.25">
      <c r="A28" s="89" t="s">
        <v>73</v>
      </c>
      <c r="B28" s="99"/>
      <c r="C28" s="99">
        <v>0</v>
      </c>
      <c r="D28" s="99">
        <v>0</v>
      </c>
    </row>
    <row r="29" spans="1:4" ht="24" x14ac:dyDescent="0.25">
      <c r="A29" s="91" t="s">
        <v>74</v>
      </c>
      <c r="B29" s="100"/>
      <c r="C29" s="100">
        <v>-2394941</v>
      </c>
      <c r="D29" s="100">
        <v>-1651623</v>
      </c>
    </row>
    <row r="30" spans="1:4" ht="24" x14ac:dyDescent="0.25">
      <c r="A30" s="92" t="s">
        <v>75</v>
      </c>
      <c r="B30" s="78"/>
      <c r="C30" s="97"/>
      <c r="D30" s="97"/>
    </row>
    <row r="31" spans="1:4" x14ac:dyDescent="0.25">
      <c r="A31" s="89" t="s">
        <v>76</v>
      </c>
      <c r="B31" s="79"/>
      <c r="C31" s="95">
        <v>-2869</v>
      </c>
      <c r="D31" s="95">
        <v>-2114</v>
      </c>
    </row>
    <row r="32" spans="1:4" x14ac:dyDescent="0.25">
      <c r="A32" s="89" t="s">
        <v>77</v>
      </c>
      <c r="B32" s="79"/>
      <c r="C32" s="101">
        <v>-708</v>
      </c>
      <c r="D32" s="95">
        <v>-3877</v>
      </c>
    </row>
    <row r="33" spans="1:4" ht="24" x14ac:dyDescent="0.25">
      <c r="A33" s="88" t="s">
        <v>78</v>
      </c>
      <c r="B33" s="102"/>
      <c r="C33" s="102">
        <v>-3577</v>
      </c>
      <c r="D33" s="102">
        <v>-5991</v>
      </c>
    </row>
    <row r="34" spans="1:4" ht="24" x14ac:dyDescent="0.25">
      <c r="A34" s="88" t="s">
        <v>79</v>
      </c>
      <c r="B34" s="94"/>
      <c r="C34" s="94"/>
      <c r="D34" s="94"/>
    </row>
    <row r="35" spans="1:4" x14ac:dyDescent="0.25">
      <c r="A35" s="89" t="s">
        <v>80</v>
      </c>
      <c r="B35" s="79"/>
      <c r="C35" s="95">
        <v>1006573</v>
      </c>
      <c r="D35" s="95">
        <v>0</v>
      </c>
    </row>
    <row r="36" spans="1:4" x14ac:dyDescent="0.25">
      <c r="A36" s="89" t="s">
        <v>81</v>
      </c>
      <c r="B36" s="106"/>
      <c r="C36" s="95">
        <v>555156</v>
      </c>
      <c r="D36" s="95">
        <v>0</v>
      </c>
    </row>
    <row r="37" spans="1:4" x14ac:dyDescent="0.25">
      <c r="A37" s="89" t="s">
        <v>82</v>
      </c>
      <c r="B37" s="107"/>
      <c r="C37" s="95">
        <v>0</v>
      </c>
      <c r="D37" s="95">
        <v>-2000000</v>
      </c>
    </row>
    <row r="38" spans="1:4" x14ac:dyDescent="0.25">
      <c r="A38" s="89" t="s">
        <v>83</v>
      </c>
      <c r="B38" s="107"/>
      <c r="C38" s="95">
        <v>-512170</v>
      </c>
      <c r="D38" s="95">
        <v>-82594</v>
      </c>
    </row>
    <row r="39" spans="1:4" x14ac:dyDescent="0.25">
      <c r="A39" s="89" t="s">
        <v>84</v>
      </c>
      <c r="B39" s="10"/>
      <c r="C39" s="103">
        <v>-14706</v>
      </c>
      <c r="D39" s="103">
        <v>-4867</v>
      </c>
    </row>
    <row r="40" spans="1:4" ht="24" x14ac:dyDescent="0.25">
      <c r="A40" s="88" t="s">
        <v>85</v>
      </c>
      <c r="B40" s="96"/>
      <c r="C40" s="96">
        <v>1034853</v>
      </c>
      <c r="D40" s="96">
        <v>-2087461</v>
      </c>
    </row>
    <row r="41" spans="1:4" x14ac:dyDescent="0.25">
      <c r="A41" s="88" t="s">
        <v>86</v>
      </c>
      <c r="B41" s="102"/>
      <c r="C41" s="102">
        <v>-1363665</v>
      </c>
      <c r="D41" s="102">
        <v>-3745075</v>
      </c>
    </row>
    <row r="42" spans="1:4" ht="24" x14ac:dyDescent="0.25">
      <c r="A42" s="89" t="s">
        <v>87</v>
      </c>
      <c r="B42" s="99"/>
      <c r="C42" s="99">
        <v>0</v>
      </c>
      <c r="D42" s="99">
        <v>0</v>
      </c>
    </row>
    <row r="43" spans="1:4" x14ac:dyDescent="0.25">
      <c r="A43" s="93" t="s">
        <v>88</v>
      </c>
      <c r="B43" s="111">
        <v>8</v>
      </c>
      <c r="C43" s="96">
        <v>1756364</v>
      </c>
      <c r="D43" s="102">
        <v>3829966.262523382</v>
      </c>
    </row>
    <row r="44" spans="1:4" x14ac:dyDescent="0.25">
      <c r="A44" s="88" t="s">
        <v>89</v>
      </c>
      <c r="B44" s="112">
        <v>8</v>
      </c>
      <c r="C44" s="104">
        <v>392699</v>
      </c>
      <c r="D44" s="104">
        <v>84891.262523381971</v>
      </c>
    </row>
    <row r="45" spans="1:4" x14ac:dyDescent="0.25">
      <c r="C45" s="56"/>
    </row>
    <row r="46" spans="1:4" x14ac:dyDescent="0.25">
      <c r="A46" s="22" t="s">
        <v>15</v>
      </c>
      <c r="B46" s="20"/>
      <c r="C46" s="23"/>
      <c r="D46" s="30" t="str">
        <f>ОИК!D16</f>
        <v>Спанкулов М. Б.</v>
      </c>
    </row>
    <row r="47" spans="1:4" x14ac:dyDescent="0.25">
      <c r="A47" s="20"/>
      <c r="B47" s="20"/>
      <c r="C47" s="24" t="s">
        <v>16</v>
      </c>
      <c r="D47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ОФП</vt:lpstr>
      <vt:lpstr>ОСД</vt:lpstr>
      <vt:lpstr>ОИК</vt:lpstr>
      <vt:lpstr>ОДДС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Бердикеева  Анель Бауржановна</cp:lastModifiedBy>
  <dcterms:created xsi:type="dcterms:W3CDTF">2023-05-15T11:42:30Z</dcterms:created>
  <dcterms:modified xsi:type="dcterms:W3CDTF">2025-09-15T11:05:02Z</dcterms:modified>
</cp:coreProperties>
</file>