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качук\Desktop\отчеты\Фин отчетность\Фин отчетность 2022\КАСЕ\"/>
    </mc:Choice>
  </mc:AlternateContent>
  <bookViews>
    <workbookView xWindow="0" yWindow="0" windowWidth="28800" windowHeight="12000" tabRatio="912" firstSheet="3" activeTab="6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ОИК!$A$1:$I$32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<sst xmlns="http://schemas.openxmlformats.org/spreadsheetml/2006/main" count="496" uniqueCount="284">
  <si>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</si>
  <si>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</si>
  <si>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</si>
  <si>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</si>
  <si>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</si>
  <si>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</si>
  <si>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</si>
  <si>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</si>
  <si>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</si>
  <si>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</si>
  <si>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</si>
  <si>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</si>
  <si>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</si>
  <si>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</si>
  <si>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</si>
  <si>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</si>
  <si>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</si>
  <si>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</si>
  <si>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</si>
  <si>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</si>
  <si>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</si>
  <si>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</si>
  <si>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</si>
  <si>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</si>
  <si>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</si>
  <si>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</si>
  <si>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</si>
  <si>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</si>
  <si>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</si>
  <si>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</si>
  <si>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</si>
  <si>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</si>
  <si>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</si>
  <si>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</si>
  <si>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</si>
  <si>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</si>
  <si>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</si>
  <si>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</si>
  <si>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</si>
  <si>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</si>
  <si>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</si>
  <si>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</si>
  <si>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</si>
  <si>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</si>
  <si>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</si>
  <si>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</si>
  <si>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</si>
  <si>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</si>
  <si>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</si>
  <si>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</si>
  <si>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</si>
  <si>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</si>
  <si>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</si>
  <si>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</si>
  <si>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</si>
  <si>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</si>
  <si>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</si>
  <si>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</si>
  <si>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</si>
  <si>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</si>
  <si>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</si>
  <si>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</si>
  <si>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</si>
  <si>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</si>
  <si>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</si>
  <si>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</si>
  <si>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</si>
  <si>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</si>
  <si>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</si>
  <si>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</si>
  <si>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</si>
  <si>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</si>
  <si>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</si>
  <si>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</si>
  <si>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</si>
  <si>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</si>
  <si>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</si>
  <si>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</si>
  <si>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</si>
  <si>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</si>
  <si>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</si>
  <si>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</si>
  <si>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</si>
  <si>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</si>
  <si>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</si>
  <si>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</si>
  <si>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</si>
  <si>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</si>
  <si>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</si>
  <si>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</si>
  <si>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</si>
  <si>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</si>
  <si>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</si>
  <si>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</si>
  <si>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</si>
  <si>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</si>
  <si>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</si>
  <si>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</si>
  <si>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</si>
  <si>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</si>
  <si>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</si>
  <si>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</si>
  <si>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</si>
  <si>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</si>
  <si>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</si>
  <si>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</si>
  <si>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</si>
  <si>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</si>
  <si>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</si>
  <si>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</si>
  <si>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</si>
  <si>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</si>
  <si>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</si>
  <si>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</si>
  <si>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</si>
  <si>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</si>
  <si>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</si>
  <si>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</si>
  <si>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</si>
  <si>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</si>
  <si>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</si>
  <si>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</si>
  <si>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</si>
  <si>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</si>
  <si>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</si>
  <si>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</si>
  <si>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</si>
  <si>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</si>
  <si>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</si>
  <si>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</si>
  <si>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</si>
  <si>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</si>
  <si>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</si>
  <si>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</si>
  <si>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</si>
  <si>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</si>
  <si>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</si>
  <si>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</si>
  <si>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</si>
  <si>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</si>
  <si>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</si>
  <si>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</si>
  <si>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</si>
  <si>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</si>
  <si>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</si>
  <si>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</si>
  <si>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</si>
  <si>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</si>
  <si>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</si>
  <si>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</si>
  <si>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</si>
  <si>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</si>
  <si>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</si>
  <si>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</si>
  <si>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</si>
  <si>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</si>
  <si>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</si>
  <si>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</si>
  <si>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</si>
  <si>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</si>
  <si>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</si>
  <si>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</si>
  <si>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</si>
  <si>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</si>
  <si>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</si>
  <si>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</si>
  <si>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</si>
  <si>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</si>
  <si>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</si>
  <si>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</si>
  <si>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</si>
  <si>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</si>
  <si>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</si>
  <si>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</si>
  <si>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</si>
  <si>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</si>
  <si>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</si>
  <si>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</si>
  <si>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</si>
  <si>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</si>
  <si>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</si>
  <si>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</si>
  <si>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</si>
  <si>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</si>
  <si>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</si>
  <si>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</si>
  <si>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</si>
  <si>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</si>
  <si>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</si>
  <si>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</si>
  <si>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</si>
  <si>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</si>
  <si>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</si>
  <si>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</si>
  <si>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</si>
  <si>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</si>
  <si>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</si>
  <si>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</si>
  <si>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</si>
  <si>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</si>
  <si>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</si>
  <si>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</si>
  <si>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</si>
  <si>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</si>
  <si>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</si>
  <si>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</si>
  <si>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</si>
  <si>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</si>
  <si>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</si>
  <si>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</si>
  <si>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</si>
  <si>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</si>
  <si>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</si>
  <si>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</si>
  <si>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</si>
  <si>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</si>
  <si>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</si>
  <si>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</si>
  <si>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</si>
  <si>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</si>
  <si>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</si>
  <si>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</si>
  <si>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</si>
  <si>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</si>
  <si>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</si>
  <si>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</si>
  <si>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</si>
  <si>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</si>
  <si>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</si>
  <si>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r>
      <t xml:space="preserve">Главный бухгалтер        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</si>
  <si>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</si>
  <si>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</si>
  <si>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</si>
  <si>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</si>
  <si>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</si>
  <si>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</si>
  <si>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</si>
  <si>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</si>
  <si>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</si>
  <si>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</si>
  <si>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</si>
  <si>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</si>
  <si>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</si>
  <si>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</si>
  <si>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</si>
  <si>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</si>
  <si>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</si>
  <si>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</si>
  <si>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</si>
  <si>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</si>
  <si>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</si>
  <si>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</si>
  <si>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r>
      <t xml:space="preserve">Руководитель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</si>
  <si>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</si>
  <si>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</si>
  <si>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</si>
  <si>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</si>
  <si>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</si>
  <si>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</si>
  <si>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</si>
  <si>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31 декабря 2021 года</t>
  </si>
  <si>
    <t>получение займов</t>
  </si>
  <si>
    <t>Руководитель                                                 Байкешова А.М.</t>
  </si>
  <si>
    <t>Главный бухгалтер                                               Ткачук Ольга Петровна</t>
  </si>
  <si>
    <t>Курсовая разница по инвестициям в зарубежные организации</t>
  </si>
  <si>
    <t>ПО СОСТОЯНИЮ НА 31 марта 2022 г.</t>
  </si>
  <si>
    <t>Сальдо на 1 января 2021 г.</t>
  </si>
  <si>
    <t xml:space="preserve">Сальдо на 31 декабря 2021 г. </t>
  </si>
  <si>
    <t>Сальдо на 31 марта 2022 г.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</si>
  <si>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</si>
  <si>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</si>
  <si>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</si>
  <si>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Прочие долгосрочные финансовые обязательства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</si>
  <si>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</si>
  <si>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</si>
  <si>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</si>
  <si>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</si>
  <si>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</si>
  <si>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</si>
  <si>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t>31 марта 2022 года</t>
  </si>
  <si>
    <t>1 квартал 2021 г.</t>
  </si>
  <si>
    <t>1 квартал 2022 г.</t>
  </si>
  <si>
    <r>
      <t xml:space="preserve">Главный бухгалтер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</si>
  <si>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r>
      <t xml:space="preserve">Руководитель  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</si>
</sst>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b/>
      <u/>
      <sz val="9"/>
      <name val="Arial"/>
      <family val="2"/>
      <charset val="204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8" fillId="0" borderId="0"/>
    <xf numFmtId="0" fontId="33" fillId="0" borderId="0"/>
  </cellStyleXfs>
  <cellXfs count="230">
    <xf numFmtId="0" fontId="0" fillId="0" borderId="0" xfId="0"/>
    <xf numFmtId="0" fontId="7" fillId="0" borderId="0" xfId="0" applyFont="1"/>
    <xf numFmtId="164" fontId="7" fillId="0" borderId="0" xfId="5" applyFont="1"/>
    <xf numFmtId="0" fontId="12" fillId="0" borderId="0" xfId="3" applyFont="1"/>
    <xf numFmtId="165" fontId="12" fillId="0" borderId="0" xfId="5" applyNumberFormat="1" applyFont="1"/>
    <xf numFmtId="0" fontId="14" fillId="0" borderId="0" xfId="3" applyFont="1"/>
    <xf numFmtId="165" fontId="14" fillId="0" borderId="0" xfId="5" applyNumberFormat="1" applyFont="1"/>
    <xf numFmtId="165" fontId="12" fillId="0" borderId="0" xfId="5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/>
    </xf>
    <xf numFmtId="0" fontId="18" fillId="0" borderId="0" xfId="3" applyFont="1"/>
    <xf numFmtId="165" fontId="19" fillId="0" borderId="0" xfId="5" applyNumberFormat="1" applyFont="1" applyAlignment="1">
      <alignment horizontal="centerContinuous"/>
    </xf>
    <xf numFmtId="165" fontId="18" fillId="0" borderId="0" xfId="5" applyNumberFormat="1" applyFont="1"/>
    <xf numFmtId="165" fontId="19" fillId="0" borderId="0" xfId="5" applyNumberFormat="1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6" xfId="3" applyFont="1" applyBorder="1" applyAlignment="1">
      <alignment horizontal="center" vertical="center" wrapText="1"/>
    </xf>
    <xf numFmtId="165" fontId="19" fillId="0" borderId="2" xfId="5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9" fillId="0" borderId="0" xfId="3" applyFont="1" applyAlignment="1"/>
    <xf numFmtId="0" fontId="19" fillId="0" borderId="0" xfId="3" applyFont="1" applyAlignment="1">
      <alignment vertical="center"/>
    </xf>
    <xf numFmtId="0" fontId="19" fillId="0" borderId="0" xfId="3" applyFont="1"/>
    <xf numFmtId="165" fontId="19" fillId="0" borderId="0" xfId="5" applyNumberFormat="1" applyFont="1"/>
    <xf numFmtId="0" fontId="20" fillId="0" borderId="3" xfId="3" applyFont="1" applyBorder="1" applyAlignment="1">
      <alignment horizontal="center" vertical="center"/>
    </xf>
    <xf numFmtId="165" fontId="21" fillId="0" borderId="0" xfId="3" applyNumberFormat="1" applyFont="1"/>
    <xf numFmtId="0" fontId="21" fillId="0" borderId="0" xfId="3" applyFont="1"/>
    <xf numFmtId="0" fontId="20" fillId="0" borderId="2" xfId="3" applyFont="1" applyBorder="1" applyAlignment="1">
      <alignment horizontal="center" vertical="center"/>
    </xf>
    <xf numFmtId="165" fontId="22" fillId="0" borderId="0" xfId="5" applyNumberFormat="1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64" fontId="7" fillId="0" borderId="0" xfId="4" applyNumberFormat="1" applyFont="1"/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 applyAlignment="1">
      <alignment horizontal="center" wrapText="1"/>
    </xf>
    <xf numFmtId="0" fontId="7" fillId="0" borderId="0" xfId="4" applyFont="1" applyAlignment="1">
      <alignment wrapText="1"/>
    </xf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14" fontId="7" fillId="0" borderId="2" xfId="4" applyNumberFormat="1" applyFont="1" applyBorder="1" applyAlignment="1">
      <alignment horizontal="center"/>
    </xf>
    <xf numFmtId="164" fontId="7" fillId="0" borderId="2" xfId="5" applyFont="1" applyBorder="1"/>
    <xf numFmtId="0" fontId="9" fillId="2" borderId="2" xfId="4" applyFont="1" applyFill="1" applyBorder="1"/>
    <xf numFmtId="0" fontId="9" fillId="2" borderId="2" xfId="4" applyFont="1" applyFill="1" applyBorder="1" applyAlignment="1">
      <alignment horizontal="center"/>
    </xf>
    <xf numFmtId="164" fontId="9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9" fillId="0" borderId="0" xfId="4" applyFont="1"/>
    <xf numFmtId="0" fontId="25" fillId="2" borderId="0" xfId="4" applyFont="1" applyFill="1"/>
    <xf numFmtId="164" fontId="7" fillId="0" borderId="0" xfId="4" applyNumberFormat="1" applyFont="1" applyAlignment="1">
      <alignment horizontal="center"/>
    </xf>
    <xf numFmtId="165" fontId="7" fillId="0" borderId="0" xfId="4" applyNumberFormat="1" applyFont="1"/>
    <xf numFmtId="164" fontId="7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7" fillId="4" borderId="0" xfId="5" applyFont="1" applyFill="1"/>
    <xf numFmtId="165" fontId="7" fillId="0" borderId="0" xfId="4" applyNumberFormat="1" applyFont="1" applyFill="1"/>
    <xf numFmtId="0" fontId="28" fillId="0" borderId="0" xfId="0" applyFont="1"/>
    <xf numFmtId="165" fontId="7" fillId="0" borderId="2" xfId="5" applyNumberFormat="1" applyFont="1" applyBorder="1"/>
    <xf numFmtId="165" fontId="7" fillId="0" borderId="2" xfId="5" applyNumberFormat="1" applyFont="1" applyFill="1" applyBorder="1"/>
    <xf numFmtId="0" fontId="9" fillId="0" borderId="2" xfId="4" applyFont="1" applyBorder="1"/>
    <xf numFmtId="165" fontId="9" fillId="0" borderId="2" xfId="4" applyNumberFormat="1" applyFont="1" applyBorder="1"/>
    <xf numFmtId="0" fontId="7" fillId="2" borderId="2" xfId="4" applyFont="1" applyFill="1" applyBorder="1"/>
    <xf numFmtId="165" fontId="9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8" fillId="0" borderId="0" xfId="5" applyNumberFormat="1" applyFont="1" applyBorder="1"/>
    <xf numFmtId="165" fontId="18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3" fillId="0" borderId="0" xfId="5" applyNumberFormat="1" applyFont="1"/>
    <xf numFmtId="165" fontId="17" fillId="0" borderId="0" xfId="5" applyNumberFormat="1" applyFont="1" applyAlignment="1">
      <alignment horizontal="center" vertical="center"/>
    </xf>
    <xf numFmtId="165" fontId="21" fillId="0" borderId="0" xfId="5" applyNumberFormat="1" applyFont="1"/>
    <xf numFmtId="165" fontId="30" fillId="0" borderId="0" xfId="5" applyNumberFormat="1" applyFont="1"/>
    <xf numFmtId="0" fontId="9" fillId="0" borderId="0" xfId="4" applyFont="1" applyAlignment="1">
      <alignment horizontal="center"/>
    </xf>
    <xf numFmtId="166" fontId="20" fillId="0" borderId="2" xfId="5" applyNumberFormat="1" applyFont="1" applyBorder="1" applyAlignment="1">
      <alignment horizontal="right"/>
    </xf>
    <xf numFmtId="166" fontId="23" fillId="0" borderId="2" xfId="5" applyNumberFormat="1" applyFont="1" applyBorder="1" applyAlignment="1">
      <alignment horizontal="right" vertical="center"/>
    </xf>
    <xf numFmtId="166" fontId="18" fillId="0" borderId="2" xfId="5" applyNumberFormat="1" applyFont="1" applyBorder="1" applyAlignment="1">
      <alignment horizontal="right"/>
    </xf>
    <xf numFmtId="166" fontId="4" fillId="0" borderId="2" xfId="5" applyNumberFormat="1" applyFont="1" applyBorder="1" applyAlignment="1">
      <alignment horizontal="right" vertical="center"/>
    </xf>
    <xf numFmtId="1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0" borderId="0" xfId="0" applyFont="1"/>
    <xf numFmtId="0" fontId="5" fillId="0" borderId="0" xfId="0" applyFont="1"/>
    <xf numFmtId="0" fontId="31" fillId="0" borderId="0" xfId="0" applyFont="1" applyAlignment="1">
      <alignment wrapText="1"/>
    </xf>
    <xf numFmtId="0" fontId="11" fillId="2" borderId="0" xfId="0" applyFont="1" applyFill="1"/>
    <xf numFmtId="4" fontId="11" fillId="2" borderId="0" xfId="0" applyNumberFormat="1" applyFont="1" applyFill="1"/>
    <xf numFmtId="0" fontId="18" fillId="2" borderId="2" xfId="3" applyFont="1" applyFill="1" applyBorder="1" applyAlignment="1">
      <alignment horizontal="center" vertical="center"/>
    </xf>
    <xf numFmtId="166" fontId="18" fillId="2" borderId="2" xfId="5" applyNumberFormat="1" applyFont="1" applyFill="1" applyBorder="1" applyAlignment="1">
      <alignment horizontal="right"/>
    </xf>
    <xf numFmtId="165" fontId="13" fillId="2" borderId="0" xfId="5" applyNumberFormat="1" applyFont="1" applyFill="1"/>
    <xf numFmtId="165" fontId="12" fillId="2" borderId="0" xfId="5" applyNumberFormat="1" applyFont="1" applyFill="1"/>
    <xf numFmtId="0" fontId="12" fillId="2" borderId="0" xfId="3" applyFont="1" applyFill="1"/>
    <xf numFmtId="4" fontId="7" fillId="0" borderId="0" xfId="4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vertical="center" wrapText="1"/>
    </xf>
    <xf numFmtId="0" fontId="31" fillId="0" borderId="13" xfId="0" applyFont="1" applyFill="1" applyBorder="1" applyAlignment="1">
      <alignment vertical="top" wrapText="1"/>
    </xf>
    <xf numFmtId="0" fontId="40" fillId="0" borderId="0" xfId="7" applyFont="1" applyFill="1"/>
    <xf numFmtId="0" fontId="19" fillId="0" borderId="2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center"/>
    </xf>
    <xf numFmtId="0" fontId="41" fillId="0" borderId="0" xfId="7" applyFont="1" applyFill="1" applyAlignment="1">
      <alignment horizontal="left" wrapText="1"/>
    </xf>
    <xf numFmtId="0" fontId="40" fillId="0" borderId="6" xfId="7" applyFont="1" applyFill="1" applyBorder="1"/>
    <xf numFmtId="0" fontId="19" fillId="0" borderId="2" xfId="7" applyFont="1" applyFill="1" applyBorder="1" applyAlignment="1">
      <alignment horizontal="left" vertical="center" wrapText="1"/>
    </xf>
    <xf numFmtId="165" fontId="19" fillId="0" borderId="2" xfId="8" applyNumberFormat="1" applyFont="1" applyFill="1" applyBorder="1" applyAlignment="1">
      <alignment vertical="top" wrapText="1"/>
    </xf>
    <xf numFmtId="0" fontId="18" fillId="0" borderId="4" xfId="7" applyFont="1" applyFill="1" applyBorder="1" applyAlignment="1">
      <alignment horizontal="left" vertical="center" wrapText="1"/>
    </xf>
    <xf numFmtId="0" fontId="40" fillId="0" borderId="2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40" fillId="0" borderId="0" xfId="7" applyFont="1" applyFill="1" applyAlignment="1">
      <alignment horizontal="left"/>
    </xf>
    <xf numFmtId="0" fontId="18" fillId="0" borderId="0" xfId="7" applyFont="1" applyFill="1" applyAlignment="1">
      <alignment horizontal="left" vertical="center" wrapText="1"/>
    </xf>
    <xf numFmtId="165" fontId="18" fillId="0" borderId="0" xfId="8" applyNumberFormat="1" applyFont="1" applyFill="1" applyAlignment="1">
      <alignment vertical="top" wrapText="1"/>
    </xf>
    <xf numFmtId="0" fontId="42" fillId="0" borderId="0" xfId="7" applyFont="1" applyFill="1" applyAlignment="1">
      <alignment horizontal="left"/>
    </xf>
    <xf numFmtId="0" fontId="42" fillId="0" borderId="0" xfId="7" applyNumberFormat="1" applyFont="1" applyFill="1" applyBorder="1" applyAlignment="1">
      <alignment wrapText="1"/>
    </xf>
    <xf numFmtId="0" fontId="40" fillId="0" borderId="0" xfId="7" applyFont="1" applyFill="1" applyBorder="1" applyAlignment="1">
      <alignment horizontal="left"/>
    </xf>
    <xf numFmtId="0" fontId="44" fillId="0" borderId="0" xfId="7" applyNumberFormat="1" applyFont="1" applyFill="1" applyBorder="1" applyAlignment="1">
      <alignment horizontal="centerContinuous" vertical="top"/>
    </xf>
    <xf numFmtId="0" fontId="42" fillId="0" borderId="0" xfId="7" applyNumberFormat="1" applyFont="1" applyFill="1" applyAlignment="1">
      <alignment horizontal="left"/>
    </xf>
    <xf numFmtId="0" fontId="40" fillId="0" borderId="0" xfId="7" applyFont="1" applyFill="1" applyAlignment="1"/>
    <xf numFmtId="0" fontId="44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2" fillId="0" borderId="0" xfId="7" applyFill="1"/>
    <xf numFmtId="0" fontId="32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6" fillId="5" borderId="2" xfId="8" applyNumberFormat="1" applyFont="1" applyFill="1" applyBorder="1" applyAlignment="1">
      <alignment horizontal="center" vertical="center" wrapText="1"/>
    </xf>
    <xf numFmtId="0" fontId="35" fillId="0" borderId="2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top" wrapText="1"/>
    </xf>
    <xf numFmtId="165" fontId="35" fillId="0" borderId="2" xfId="8" applyNumberFormat="1" applyFont="1" applyFill="1" applyBorder="1" applyAlignment="1">
      <alignment horizontal="center" vertical="center" wrapText="1"/>
    </xf>
    <xf numFmtId="0" fontId="32" fillId="0" borderId="0" xfId="7" applyFill="1" applyAlignment="1"/>
    <xf numFmtId="0" fontId="46" fillId="0" borderId="2" xfId="7" applyFont="1" applyFill="1" applyBorder="1" applyAlignment="1">
      <alignment horizontal="left" vertical="center" wrapText="1"/>
    </xf>
    <xf numFmtId="165" fontId="46" fillId="0" borderId="2" xfId="8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vertical="top" wrapText="1"/>
    </xf>
    <xf numFmtId="0" fontId="35" fillId="0" borderId="0" xfId="7" applyFont="1" applyFill="1" applyAlignment="1">
      <alignment horizontal="left" vertical="center" wrapText="1"/>
    </xf>
    <xf numFmtId="165" fontId="35" fillId="0" borderId="0" xfId="8" applyNumberFormat="1" applyFont="1" applyFill="1" applyAlignment="1">
      <alignment horizontal="center" vertical="center" wrapText="1"/>
    </xf>
    <xf numFmtId="0" fontId="32" fillId="0" borderId="0" xfId="7" applyFill="1" applyAlignment="1">
      <alignment horizontal="left"/>
    </xf>
    <xf numFmtId="0" fontId="32" fillId="0" borderId="0" xfId="7" applyFill="1" applyBorder="1" applyAlignment="1">
      <alignment horizontal="left"/>
    </xf>
    <xf numFmtId="1" fontId="32" fillId="0" borderId="0" xfId="7" applyNumberFormat="1" applyFill="1" applyAlignment="1">
      <alignment horizontal="left"/>
    </xf>
    <xf numFmtId="0" fontId="32" fillId="0" borderId="0" xfId="7" applyFont="1" applyFill="1" applyBorder="1" applyAlignment="1">
      <alignment horizontal="left"/>
    </xf>
    <xf numFmtId="0" fontId="44" fillId="0" borderId="0" xfId="7" applyNumberFormat="1" applyFont="1" applyFill="1" applyBorder="1" applyAlignment="1">
      <alignment vertical="top"/>
    </xf>
    <xf numFmtId="0" fontId="32" fillId="0" borderId="0" xfId="7" applyFill="1" applyBorder="1" applyAlignment="1">
      <alignment horizontal="center"/>
    </xf>
    <xf numFmtId="0" fontId="42" fillId="0" borderId="0" xfId="7" applyNumberFormat="1" applyFont="1" applyFill="1" applyBorder="1" applyAlignment="1">
      <alignment horizontal="center" wrapText="1"/>
    </xf>
    <xf numFmtId="0" fontId="44" fillId="0" borderId="0" xfId="7" applyNumberFormat="1" applyFont="1" applyFill="1" applyBorder="1" applyAlignment="1">
      <alignment horizontal="center" vertical="top"/>
    </xf>
    <xf numFmtId="0" fontId="47" fillId="0" borderId="0" xfId="7" applyFont="1" applyFill="1" applyAlignment="1">
      <alignment horizontal="left" wrapText="1"/>
    </xf>
    <xf numFmtId="165" fontId="47" fillId="0" borderId="0" xfId="8" applyNumberFormat="1" applyFont="1" applyFill="1" applyAlignment="1">
      <alignment horizontal="center" wrapText="1"/>
    </xf>
    <xf numFmtId="0" fontId="47" fillId="6" borderId="0" xfId="7" applyFont="1" applyFill="1" applyAlignment="1">
      <alignment horizontal="left" wrapText="1"/>
    </xf>
    <xf numFmtId="165" fontId="47" fillId="6" borderId="0" xfId="8" applyNumberFormat="1" applyFont="1" applyFill="1" applyAlignment="1">
      <alignment horizontal="center" wrapText="1"/>
    </xf>
    <xf numFmtId="0" fontId="45" fillId="0" borderId="0" xfId="7" applyFont="1" applyFill="1" applyAlignment="1">
      <alignment horizontal="right" vertical="top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2" fillId="0" borderId="0" xfId="7" applyNumberFormat="1" applyFont="1" applyFill="1" applyAlignment="1">
      <alignment horizontal="center"/>
    </xf>
    <xf numFmtId="49" fontId="44" fillId="0" borderId="0" xfId="7" applyNumberFormat="1" applyFont="1" applyFill="1" applyAlignment="1">
      <alignment horizontal="center" vertical="top"/>
    </xf>
    <xf numFmtId="49" fontId="40" fillId="0" borderId="0" xfId="7" applyNumberFormat="1" applyFont="1" applyFill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168" fontId="0" fillId="0" borderId="2" xfId="0" applyNumberFormat="1" applyBorder="1"/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44" fillId="0" borderId="0" xfId="7" applyNumberFormat="1" applyFont="1" applyFill="1" applyAlignment="1">
      <alignment horizontal="center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right"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vertical="center" wrapText="1"/>
    </xf>
    <xf numFmtId="0" fontId="37" fillId="0" borderId="17" xfId="0" applyFont="1" applyFill="1" applyBorder="1" applyAlignment="1">
      <alignment horizontal="center" vertical="center" wrapText="1"/>
    </xf>
    <xf numFmtId="3" fontId="38" fillId="0" borderId="17" xfId="0" applyNumberFormat="1" applyFont="1" applyFill="1" applyBorder="1" applyAlignment="1">
      <alignment horizontal="right" vertical="center" wrapText="1"/>
    </xf>
    <xf numFmtId="3" fontId="39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5" fontId="0" fillId="0" borderId="0" xfId="5" applyNumberFormat="1" applyFont="1" applyFill="1"/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38" fillId="0" borderId="20" xfId="0" applyFont="1" applyBorder="1" applyAlignment="1">
      <alignment vertical="center"/>
    </xf>
    <xf numFmtId="0" fontId="35" fillId="0" borderId="2" xfId="0" applyFont="1" applyFill="1" applyBorder="1" applyAlignment="1">
      <alignment horizontal="left" vertical="center" wrapText="1"/>
    </xf>
    <xf numFmtId="0" fontId="35" fillId="0" borderId="9" xfId="7" applyFont="1" applyFill="1" applyBorder="1" applyAlignment="1">
      <alignment horizontal="left" vertical="center" wrapText="1"/>
    </xf>
    <xf numFmtId="165" fontId="38" fillId="0" borderId="17" xfId="5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top" wrapText="1"/>
    </xf>
    <xf numFmtId="165" fontId="46" fillId="0" borderId="0" xfId="8" applyNumberFormat="1" applyFont="1" applyFill="1" applyBorder="1" applyAlignment="1">
      <alignment horizontal="center" vertical="center" wrapText="1"/>
    </xf>
    <xf numFmtId="0" fontId="20" fillId="0" borderId="3" xfId="3" applyFont="1" applyBorder="1" applyAlignment="1">
      <alignment wrapText="1"/>
    </xf>
    <xf numFmtId="0" fontId="20" fillId="0" borderId="9" xfId="3" applyFont="1" applyBorder="1" applyAlignment="1">
      <alignment wrapText="1"/>
    </xf>
    <xf numFmtId="0" fontId="20" fillId="0" borderId="10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12" xfId="3" applyFont="1" applyBorder="1" applyAlignment="1">
      <alignment wrapText="1"/>
    </xf>
    <xf numFmtId="0" fontId="18" fillId="0" borderId="11" xfId="3" applyFont="1" applyBorder="1" applyAlignment="1">
      <alignment wrapText="1"/>
    </xf>
    <xf numFmtId="0" fontId="18" fillId="0" borderId="4" xfId="3" applyFont="1" applyBorder="1"/>
    <xf numFmtId="0" fontId="18" fillId="0" borderId="12" xfId="3" applyFont="1" applyBorder="1"/>
    <xf numFmtId="0" fontId="18" fillId="0" borderId="11" xfId="3" applyFont="1" applyBorder="1"/>
    <xf numFmtId="0" fontId="29" fillId="0" borderId="4" xfId="3" applyFont="1" applyBorder="1"/>
    <xf numFmtId="0" fontId="29" fillId="0" borderId="12" xfId="3" applyFont="1" applyBorder="1"/>
    <xf numFmtId="0" fontId="29" fillId="0" borderId="11" xfId="3" applyFont="1" applyBorder="1"/>
    <xf numFmtId="165" fontId="19" fillId="0" borderId="6" xfId="5" applyNumberFormat="1" applyFont="1" applyBorder="1" applyAlignment="1">
      <alignment horizontal="center" vertical="center" wrapText="1"/>
    </xf>
    <xf numFmtId="165" fontId="19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2" xfId="3" applyFont="1" applyBorder="1" applyAlignment="1">
      <alignment wrapText="1"/>
    </xf>
    <xf numFmtId="0" fontId="29" fillId="0" borderId="11" xfId="3" applyFont="1" applyBorder="1" applyAlignment="1">
      <alignment wrapText="1"/>
    </xf>
    <xf numFmtId="0" fontId="18" fillId="0" borderId="0" xfId="3" applyFont="1" applyAlignment="1">
      <alignment horizontal="left"/>
    </xf>
    <xf numFmtId="0" fontId="19" fillId="0" borderId="7" xfId="3" applyFont="1" applyBorder="1"/>
    <xf numFmtId="0" fontId="18" fillId="0" borderId="3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5" xfId="3" applyFont="1" applyBorder="1"/>
    <xf numFmtId="165" fontId="19" fillId="0" borderId="4" xfId="5" applyNumberFormat="1" applyFont="1" applyBorder="1" applyAlignment="1">
      <alignment horizontal="center" vertical="center"/>
    </xf>
    <xf numFmtId="165" fontId="19" fillId="0" borderId="12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center" vertical="center"/>
    </xf>
    <xf numFmtId="0" fontId="20" fillId="0" borderId="4" xfId="3" applyFont="1" applyBorder="1"/>
    <xf numFmtId="0" fontId="20" fillId="0" borderId="12" xfId="3" applyFont="1" applyBorder="1"/>
    <xf numFmtId="0" fontId="20" fillId="0" borderId="11" xfId="3" applyFont="1" applyBorder="1"/>
    <xf numFmtId="165" fontId="18" fillId="0" borderId="9" xfId="5" applyNumberFormat="1" applyFont="1" applyBorder="1" applyAlignment="1">
      <alignment horizontal="center" vertical="top"/>
    </xf>
    <xf numFmtId="165" fontId="18" fillId="0" borderId="7" xfId="5" applyNumberFormat="1" applyFont="1" applyBorder="1"/>
    <xf numFmtId="0" fontId="16" fillId="0" borderId="0" xfId="3" applyFont="1" applyAlignment="1">
      <alignment horizontal="center" vertical="center"/>
    </xf>
    <xf numFmtId="0" fontId="19" fillId="3" borderId="7" xfId="3" applyFont="1" applyFill="1" applyBorder="1" applyAlignment="1">
      <alignment vertical="top" wrapText="1"/>
    </xf>
    <xf numFmtId="0" fontId="19" fillId="3" borderId="12" xfId="3" applyFont="1" applyFill="1" applyBorder="1" applyAlignment="1">
      <alignment wrapText="1"/>
    </xf>
    <xf numFmtId="0" fontId="19" fillId="0" borderId="12" xfId="3" applyFont="1" applyBorder="1"/>
    <xf numFmtId="0" fontId="18" fillId="0" borderId="3" xfId="3" applyFont="1" applyBorder="1" applyAlignment="1">
      <alignment wrapText="1"/>
    </xf>
    <xf numFmtId="0" fontId="18" fillId="0" borderId="9" xfId="3" applyFont="1" applyBorder="1" applyAlignment="1">
      <alignment wrapText="1"/>
    </xf>
    <xf numFmtId="0" fontId="18" fillId="0" borderId="10" xfId="3" applyFont="1" applyBorder="1" applyAlignment="1">
      <alignment wrapText="1"/>
    </xf>
    <xf numFmtId="0" fontId="18" fillId="2" borderId="4" xfId="3" applyFont="1" applyFill="1" applyBorder="1"/>
    <xf numFmtId="0" fontId="18" fillId="2" borderId="12" xfId="3" applyFont="1" applyFill="1" applyBorder="1"/>
    <xf numFmtId="0" fontId="18" fillId="2" borderId="11" xfId="3" applyFont="1" applyFill="1" applyBorder="1"/>
    <xf numFmtId="165" fontId="46" fillId="5" borderId="19" xfId="8" applyNumberFormat="1" applyFont="1" applyFill="1" applyBorder="1" applyAlignment="1">
      <alignment horizontal="center" vertical="center" wrapText="1"/>
    </xf>
    <xf numFmtId="165" fontId="46" fillId="5" borderId="8" xfId="8" applyNumberFormat="1" applyFont="1" applyFill="1" applyBorder="1" applyAlignment="1">
      <alignment horizontal="center" vertical="center" wrapText="1"/>
    </xf>
    <xf numFmtId="0" fontId="44" fillId="0" borderId="0" xfId="7" applyNumberFormat="1" applyFont="1" applyFill="1" applyAlignment="1">
      <alignment horizontal="center" vertical="top"/>
    </xf>
    <xf numFmtId="0" fontId="46" fillId="5" borderId="6" xfId="7" applyFont="1" applyFill="1" applyBorder="1" applyAlignment="1">
      <alignment horizontal="center" vertical="center" wrapText="1"/>
    </xf>
    <xf numFmtId="0" fontId="46" fillId="5" borderId="1" xfId="7" applyFont="1" applyFill="1" applyBorder="1" applyAlignment="1">
      <alignment horizontal="center" vertical="center" wrapText="1"/>
    </xf>
    <xf numFmtId="165" fontId="46" fillId="5" borderId="7" xfId="8" applyNumberFormat="1" applyFont="1" applyFill="1" applyBorder="1" applyAlignment="1">
      <alignment horizontal="center" vertical="center" wrapText="1"/>
    </xf>
    <xf numFmtId="165" fontId="46" fillId="5" borderId="5" xfId="8" applyNumberFormat="1" applyFont="1" applyFill="1" applyBorder="1" applyAlignment="1">
      <alignment horizontal="center" vertical="center" wrapText="1"/>
    </xf>
    <xf numFmtId="165" fontId="46" fillId="5" borderId="18" xfId="8" applyNumberFormat="1" applyFont="1" applyFill="1" applyBorder="1" applyAlignment="1">
      <alignment horizontal="center" vertical="center" wrapText="1"/>
    </xf>
    <xf numFmtId="165" fontId="46" fillId="5" borderId="1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80" customFormat="1" x14ac:dyDescent="0.2">
      <c r="C32" s="80" t="s">
        <v>162</v>
      </c>
      <c r="G32" s="81">
        <f>G1+G4+G7+G10+G13+G16+G19+G22+G25+G28</f>
        <v>123212.05000000002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7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211" t="s">
        <v>6</v>
      </c>
      <c r="D6" s="211"/>
      <c r="E6" s="211"/>
      <c r="F6" s="211"/>
      <c r="G6" s="211"/>
      <c r="H6" s="211"/>
      <c r="I6" s="211"/>
      <c r="J6" s="211"/>
      <c r="K6" s="211"/>
      <c r="L6" s="211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212" t="s">
        <v>33</v>
      </c>
      <c r="G10" s="212"/>
      <c r="H10" s="212"/>
      <c r="I10" s="212"/>
      <c r="J10" s="212"/>
      <c r="K10" s="212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213" t="s">
        <v>35</v>
      </c>
      <c r="G11" s="213"/>
      <c r="H11" s="213"/>
      <c r="I11" s="213"/>
      <c r="J11" s="213"/>
      <c r="K11" s="213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214" t="s">
        <v>37</v>
      </c>
      <c r="G12" s="214"/>
      <c r="H12" s="214"/>
      <c r="I12" s="214"/>
      <c r="J12" s="214"/>
      <c r="K12" s="214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214" t="s">
        <v>74</v>
      </c>
      <c r="G13" s="214"/>
      <c r="H13" s="214"/>
      <c r="I13" s="214"/>
      <c r="J13" s="214"/>
      <c r="K13" s="214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197"/>
      <c r="C15" s="198"/>
      <c r="D15" s="198"/>
      <c r="E15" s="199"/>
      <c r="F15" s="15" t="s">
        <v>40</v>
      </c>
      <c r="G15" s="203" t="s">
        <v>8</v>
      </c>
      <c r="H15" s="204"/>
      <c r="I15" s="204"/>
      <c r="J15" s="204"/>
      <c r="K15" s="205"/>
      <c r="L15" s="190" t="s">
        <v>57</v>
      </c>
      <c r="M15" s="190" t="s">
        <v>3</v>
      </c>
    </row>
    <row r="16" spans="2:15" ht="36" x14ac:dyDescent="0.2">
      <c r="B16" s="200"/>
      <c r="C16" s="201"/>
      <c r="D16" s="201"/>
      <c r="E16" s="202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91"/>
      <c r="M16" s="191"/>
    </row>
    <row r="17" spans="2:16" s="25" customFormat="1" x14ac:dyDescent="0.2">
      <c r="B17" s="206" t="s">
        <v>164</v>
      </c>
      <c r="C17" s="207"/>
      <c r="D17" s="207"/>
      <c r="E17" s="208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4" t="s">
        <v>12</v>
      </c>
      <c r="C18" s="185"/>
      <c r="D18" s="185"/>
      <c r="E18" s="186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81" t="s">
        <v>13</v>
      </c>
      <c r="C19" s="182"/>
      <c r="D19" s="182"/>
      <c r="E19" s="183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4" t="s">
        <v>14</v>
      </c>
      <c r="C20" s="185"/>
      <c r="D20" s="185"/>
      <c r="E20" s="186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4" t="s">
        <v>15</v>
      </c>
      <c r="C21" s="185"/>
      <c r="D21" s="185"/>
      <c r="E21" s="186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6" customFormat="1" x14ac:dyDescent="0.2">
      <c r="B22" s="218" t="s">
        <v>16</v>
      </c>
      <c r="C22" s="219"/>
      <c r="D22" s="219"/>
      <c r="E22" s="220"/>
      <c r="F22" s="82" t="s">
        <v>72</v>
      </c>
      <c r="G22" s="83">
        <v>0</v>
      </c>
      <c r="H22" s="83">
        <v>0</v>
      </c>
      <c r="I22" s="83">
        <v>0</v>
      </c>
      <c r="J22" s="83" t="e">
        <f>#REF!-#REF!</f>
        <v>#REF!</v>
      </c>
      <c r="K22" s="83" t="e">
        <f>J22</f>
        <v>#REF!</v>
      </c>
      <c r="L22" s="83" t="e">
        <f>#REF!-#REF!+#REF!-#REF!-2651</f>
        <v>#REF!</v>
      </c>
      <c r="M22" s="83" t="e">
        <f>K22+L22</f>
        <v>#REF!</v>
      </c>
      <c r="N22" s="84"/>
      <c r="O22" s="85"/>
    </row>
    <row r="23" spans="2:16" x14ac:dyDescent="0.2">
      <c r="B23" s="215" t="s">
        <v>17</v>
      </c>
      <c r="C23" s="216"/>
      <c r="D23" s="216"/>
      <c r="E23" s="217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6" customFormat="1" x14ac:dyDescent="0.2">
      <c r="B24" s="218" t="s">
        <v>18</v>
      </c>
      <c r="C24" s="219"/>
      <c r="D24" s="219"/>
      <c r="E24" s="220"/>
      <c r="F24" s="82" t="s">
        <v>46</v>
      </c>
      <c r="G24" s="83">
        <v>0</v>
      </c>
      <c r="H24" s="83">
        <v>0</v>
      </c>
      <c r="I24" s="83" t="e">
        <f>#REF!-#REF!</f>
        <v>#REF!</v>
      </c>
      <c r="J24" s="83">
        <v>0</v>
      </c>
      <c r="K24" s="83" t="e">
        <f>SUM(G24:J24)</f>
        <v>#REF!</v>
      </c>
      <c r="L24" s="83" t="e">
        <f>#REF!+#REF!</f>
        <v>#REF!</v>
      </c>
      <c r="M24" s="83" t="e">
        <f>K24+L24</f>
        <v>#REF!</v>
      </c>
      <c r="N24" s="84"/>
      <c r="O24" s="85"/>
    </row>
    <row r="25" spans="2:16" x14ac:dyDescent="0.2">
      <c r="B25" s="215" t="s">
        <v>19</v>
      </c>
      <c r="C25" s="216"/>
      <c r="D25" s="216"/>
      <c r="E25" s="217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4" t="s">
        <v>20</v>
      </c>
      <c r="C26" s="185"/>
      <c r="D26" s="185"/>
      <c r="E26" s="186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4" t="s">
        <v>21</v>
      </c>
      <c r="C27" s="185"/>
      <c r="D27" s="185"/>
      <c r="E27" s="186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4" t="s">
        <v>2</v>
      </c>
      <c r="C28" s="185"/>
      <c r="D28" s="185"/>
      <c r="E28" s="186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178" t="s">
        <v>176</v>
      </c>
      <c r="C29" s="179"/>
      <c r="D29" s="179"/>
      <c r="E29" s="180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187" t="s">
        <v>130</v>
      </c>
      <c r="C30" s="188"/>
      <c r="D30" s="188"/>
      <c r="E30" s="189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4" t="s">
        <v>12</v>
      </c>
      <c r="C31" s="185"/>
      <c r="D31" s="185"/>
      <c r="E31" s="186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4" t="s">
        <v>22</v>
      </c>
      <c r="C32" s="185"/>
      <c r="D32" s="185"/>
      <c r="E32" s="186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4" t="s">
        <v>14</v>
      </c>
      <c r="C33" s="185"/>
      <c r="D33" s="185"/>
      <c r="E33" s="186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4" t="s">
        <v>15</v>
      </c>
      <c r="C34" s="185"/>
      <c r="D34" s="185"/>
      <c r="E34" s="186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4" t="s">
        <v>16</v>
      </c>
      <c r="C35" s="185"/>
      <c r="D35" s="185"/>
      <c r="E35" s="186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81" t="s">
        <v>27</v>
      </c>
      <c r="C36" s="182"/>
      <c r="D36" s="182"/>
      <c r="E36" s="183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4" t="s">
        <v>18</v>
      </c>
      <c r="C37" s="185"/>
      <c r="D37" s="185"/>
      <c r="E37" s="186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81" t="s">
        <v>28</v>
      </c>
      <c r="C38" s="182"/>
      <c r="D38" s="182"/>
      <c r="E38" s="183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4" t="s">
        <v>20</v>
      </c>
      <c r="C39" s="185"/>
      <c r="D39" s="185"/>
      <c r="E39" s="186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4" t="s">
        <v>21</v>
      </c>
      <c r="C40" s="185"/>
      <c r="D40" s="185"/>
      <c r="E40" s="186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4" t="s">
        <v>2</v>
      </c>
      <c r="C41" s="185"/>
      <c r="D41" s="185"/>
      <c r="E41" s="186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92" t="s">
        <v>163</v>
      </c>
      <c r="C42" s="193"/>
      <c r="D42" s="193"/>
      <c r="E42" s="194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95" t="s">
        <v>65</v>
      </c>
      <c r="C44" s="195"/>
      <c r="D44" s="196" t="s">
        <v>5</v>
      </c>
      <c r="E44" s="196"/>
      <c r="F44" s="196"/>
      <c r="G44" s="196"/>
      <c r="H44" s="210" t="s">
        <v>61</v>
      </c>
      <c r="I44" s="210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209" t="s">
        <v>62</v>
      </c>
      <c r="I45" s="209"/>
      <c r="J45" s="62"/>
      <c r="K45" s="12" t="s">
        <v>66</v>
      </c>
      <c r="L45" s="12"/>
      <c r="M45" s="12" t="s">
        <v>66</v>
      </c>
    </row>
    <row r="46" spans="2:15" x14ac:dyDescent="0.2">
      <c r="B46" s="195" t="s">
        <v>4</v>
      </c>
      <c r="C46" s="195"/>
      <c r="D46" s="196" t="s">
        <v>63</v>
      </c>
      <c r="E46" s="196"/>
      <c r="F46" s="196"/>
      <c r="G46" s="196"/>
      <c r="H46" s="210" t="s">
        <v>61</v>
      </c>
      <c r="I46" s="210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209" t="s">
        <v>62</v>
      </c>
      <c r="I47" s="209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7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C23" sqref="C23"/>
    </sheetView>
  </sheetViews>
  <sheetFormatPr defaultRowHeight="12.75" x14ac:dyDescent="0.2"/>
  <cols>
    <col min="1" max="1" width="41.85546875" style="152" customWidth="1"/>
    <col min="2" max="2" width="12.85546875" style="153" customWidth="1"/>
    <col min="3" max="3" width="11.140625" style="152" customWidth="1"/>
    <col min="4" max="4" width="11.85546875" style="152" bestFit="1" customWidth="1"/>
    <col min="5" max="16384" width="9.140625" style="152"/>
  </cols>
  <sheetData>
    <row r="1" spans="1:4" x14ac:dyDescent="0.2">
      <c r="A1" s="150" t="s">
        <v>205</v>
      </c>
      <c r="B1" s="151"/>
    </row>
    <row r="2" spans="1:4" x14ac:dyDescent="0.2">
      <c r="A2" s="150" t="s">
        <v>165</v>
      </c>
      <c r="B2" s="151"/>
    </row>
    <row r="3" spans="1:4" x14ac:dyDescent="0.2">
      <c r="A3" s="88" t="s">
        <v>265</v>
      </c>
      <c r="B3" s="151"/>
    </row>
    <row r="4" spans="1:4" x14ac:dyDescent="0.2">
      <c r="A4" s="152" t="s">
        <v>131</v>
      </c>
    </row>
    <row r="5" spans="1:4" ht="13.5" thickBot="1" x14ac:dyDescent="0.25"/>
    <row r="6" spans="1:4" ht="26.25" thickBot="1" x14ac:dyDescent="0.25">
      <c r="A6" s="154" t="s">
        <v>132</v>
      </c>
      <c r="B6" s="155" t="s">
        <v>251</v>
      </c>
      <c r="C6" s="156" t="s">
        <v>279</v>
      </c>
      <c r="D6" s="156" t="s">
        <v>260</v>
      </c>
    </row>
    <row r="7" spans="1:4" ht="13.5" thickBot="1" x14ac:dyDescent="0.25">
      <c r="A7" s="157" t="s">
        <v>179</v>
      </c>
      <c r="B7" s="158"/>
      <c r="C7" s="159"/>
      <c r="D7" s="159"/>
    </row>
    <row r="8" spans="1:4" ht="13.5" thickBot="1" x14ac:dyDescent="0.25">
      <c r="A8" s="160" t="s">
        <v>180</v>
      </c>
      <c r="B8" s="161">
        <v>5</v>
      </c>
      <c r="C8" s="162">
        <v>216281</v>
      </c>
      <c r="D8" s="162">
        <v>216281</v>
      </c>
    </row>
    <row r="9" spans="1:4" ht="13.5" thickBot="1" x14ac:dyDescent="0.25">
      <c r="A9" s="160" t="s">
        <v>67</v>
      </c>
      <c r="B9" s="161">
        <v>6</v>
      </c>
      <c r="C9" s="162">
        <v>11890259</v>
      </c>
      <c r="D9" s="162">
        <v>12066182</v>
      </c>
    </row>
    <row r="10" spans="1:4" ht="13.5" thickBot="1" x14ac:dyDescent="0.25">
      <c r="A10" s="160" t="s">
        <v>68</v>
      </c>
      <c r="B10" s="161">
        <v>7</v>
      </c>
      <c r="C10" s="162">
        <v>6253</v>
      </c>
      <c r="D10" s="162">
        <v>6364</v>
      </c>
    </row>
    <row r="11" spans="1:4" ht="13.5" thickBot="1" x14ac:dyDescent="0.25">
      <c r="A11" s="160" t="s">
        <v>181</v>
      </c>
      <c r="B11" s="161">
        <v>8</v>
      </c>
      <c r="C11" s="162">
        <v>18782</v>
      </c>
      <c r="D11" s="162">
        <v>18203</v>
      </c>
    </row>
    <row r="12" spans="1:4" ht="13.5" thickBot="1" x14ac:dyDescent="0.25">
      <c r="A12" s="160" t="s">
        <v>182</v>
      </c>
      <c r="B12" s="161">
        <v>10</v>
      </c>
      <c r="C12" s="162">
        <v>82437</v>
      </c>
      <c r="D12" s="162">
        <v>82437</v>
      </c>
    </row>
    <row r="13" spans="1:4" ht="13.5" thickBot="1" x14ac:dyDescent="0.25">
      <c r="A13" s="160" t="s">
        <v>183</v>
      </c>
      <c r="B13" s="161">
        <v>11</v>
      </c>
      <c r="C13" s="162">
        <v>4696551</v>
      </c>
      <c r="D13" s="162">
        <v>4618989</v>
      </c>
    </row>
    <row r="14" spans="1:4" ht="13.5" thickBot="1" x14ac:dyDescent="0.25">
      <c r="A14" s="160" t="s">
        <v>254</v>
      </c>
      <c r="B14" s="161">
        <v>4</v>
      </c>
      <c r="C14" s="162">
        <v>90314</v>
      </c>
      <c r="D14" s="162">
        <v>90314</v>
      </c>
    </row>
    <row r="15" spans="1:4" ht="13.5" thickBot="1" x14ac:dyDescent="0.25">
      <c r="A15" s="160"/>
      <c r="B15" s="161"/>
      <c r="C15" s="162"/>
      <c r="D15" s="162"/>
    </row>
    <row r="16" spans="1:4" ht="13.5" thickBot="1" x14ac:dyDescent="0.25">
      <c r="A16" s="157" t="s">
        <v>184</v>
      </c>
      <c r="B16" s="158"/>
      <c r="C16" s="163">
        <v>17000877</v>
      </c>
      <c r="D16" s="163">
        <v>17098770</v>
      </c>
    </row>
    <row r="17" spans="1:4" ht="13.5" thickBot="1" x14ac:dyDescent="0.25">
      <c r="A17" s="157"/>
      <c r="B17" s="158"/>
      <c r="C17" s="164"/>
      <c r="D17" s="164"/>
    </row>
    <row r="18" spans="1:4" ht="13.5" thickBot="1" x14ac:dyDescent="0.25">
      <c r="A18" s="157" t="s">
        <v>185</v>
      </c>
      <c r="B18" s="158"/>
      <c r="C18" s="164"/>
      <c r="D18" s="164"/>
    </row>
    <row r="19" spans="1:4" ht="13.5" thickBot="1" x14ac:dyDescent="0.25">
      <c r="A19" s="160" t="s">
        <v>186</v>
      </c>
      <c r="B19" s="161">
        <v>12</v>
      </c>
      <c r="C19" s="162">
        <v>2201720</v>
      </c>
      <c r="D19" s="162">
        <v>1771355</v>
      </c>
    </row>
    <row r="20" spans="1:4" ht="26.25" thickBot="1" x14ac:dyDescent="0.25">
      <c r="A20" s="160" t="s">
        <v>187</v>
      </c>
      <c r="B20" s="161">
        <v>12</v>
      </c>
      <c r="C20" s="162">
        <v>348770</v>
      </c>
      <c r="D20" s="162">
        <v>325920</v>
      </c>
    </row>
    <row r="21" spans="1:4" ht="13.5" thickBot="1" x14ac:dyDescent="0.25">
      <c r="A21" s="160" t="s">
        <v>188</v>
      </c>
      <c r="B21" s="161">
        <v>14</v>
      </c>
      <c r="C21" s="162">
        <v>732437</v>
      </c>
      <c r="D21" s="162">
        <v>291118</v>
      </c>
    </row>
    <row r="22" spans="1:4" ht="13.5" thickBot="1" x14ac:dyDescent="0.25">
      <c r="A22" s="160" t="s">
        <v>189</v>
      </c>
      <c r="B22" s="161"/>
      <c r="C22" s="162">
        <v>151745</v>
      </c>
      <c r="D22" s="162">
        <v>2250</v>
      </c>
    </row>
    <row r="23" spans="1:4" ht="13.5" thickBot="1" x14ac:dyDescent="0.25">
      <c r="A23" s="160" t="s">
        <v>190</v>
      </c>
      <c r="B23" s="161">
        <v>15</v>
      </c>
      <c r="C23" s="162">
        <v>1870049</v>
      </c>
      <c r="D23" s="162">
        <v>1310179</v>
      </c>
    </row>
    <row r="24" spans="1:4" ht="26.25" thickBot="1" x14ac:dyDescent="0.25">
      <c r="A24" s="160" t="s">
        <v>255</v>
      </c>
      <c r="B24" s="161">
        <v>16</v>
      </c>
      <c r="C24" s="162">
        <v>446215</v>
      </c>
      <c r="D24" s="162">
        <v>219396</v>
      </c>
    </row>
    <row r="25" spans="1:4" ht="13.5" thickBot="1" x14ac:dyDescent="0.25">
      <c r="A25" s="160" t="s">
        <v>253</v>
      </c>
      <c r="B25" s="161">
        <v>9</v>
      </c>
      <c r="C25" s="162">
        <v>163712</v>
      </c>
      <c r="D25" s="162">
        <v>143852</v>
      </c>
    </row>
    <row r="26" spans="1:4" ht="13.5" thickBot="1" x14ac:dyDescent="0.25">
      <c r="A26" s="160" t="s">
        <v>191</v>
      </c>
      <c r="B26" s="161">
        <v>17</v>
      </c>
      <c r="C26" s="162">
        <v>829640</v>
      </c>
      <c r="D26" s="162">
        <v>373433</v>
      </c>
    </row>
    <row r="27" spans="1:4" ht="13.5" thickBot="1" x14ac:dyDescent="0.25">
      <c r="A27" s="157" t="s">
        <v>192</v>
      </c>
      <c r="B27" s="158"/>
      <c r="C27" s="163">
        <v>6744288</v>
      </c>
      <c r="D27" s="163">
        <v>4437503</v>
      </c>
    </row>
    <row r="28" spans="1:4" ht="13.5" thickBot="1" x14ac:dyDescent="0.25">
      <c r="A28" s="157" t="s">
        <v>193</v>
      </c>
      <c r="B28" s="158"/>
      <c r="C28" s="163">
        <v>23745165</v>
      </c>
      <c r="D28" s="163">
        <v>21536273</v>
      </c>
    </row>
    <row r="29" spans="1:4" ht="13.5" thickBot="1" x14ac:dyDescent="0.25">
      <c r="A29" s="165"/>
      <c r="B29" s="166"/>
      <c r="C29" s="164"/>
      <c r="D29" s="164"/>
    </row>
    <row r="30" spans="1:4" ht="13.5" thickBot="1" x14ac:dyDescent="0.25">
      <c r="A30" s="157" t="s">
        <v>178</v>
      </c>
      <c r="B30" s="158"/>
      <c r="C30" s="164"/>
      <c r="D30" s="164"/>
    </row>
    <row r="31" spans="1:4" ht="13.5" thickBot="1" x14ac:dyDescent="0.25">
      <c r="A31" s="157" t="s">
        <v>194</v>
      </c>
      <c r="B31" s="158"/>
      <c r="C31" s="164"/>
      <c r="D31" s="164"/>
    </row>
    <row r="32" spans="1:4" ht="13.5" thickBot="1" x14ac:dyDescent="0.25">
      <c r="A32" s="160" t="s">
        <v>145</v>
      </c>
      <c r="B32" s="161">
        <v>18</v>
      </c>
      <c r="C32" s="162">
        <v>949307</v>
      </c>
      <c r="D32" s="162">
        <v>949307</v>
      </c>
    </row>
    <row r="33" spans="1:4" ht="13.5" thickBot="1" x14ac:dyDescent="0.25">
      <c r="A33" s="170" t="s">
        <v>239</v>
      </c>
      <c r="B33" s="161">
        <v>4</v>
      </c>
      <c r="C33" s="162">
        <v>635895</v>
      </c>
      <c r="D33" s="162">
        <v>673298</v>
      </c>
    </row>
    <row r="34" spans="1:4" ht="13.5" thickBot="1" x14ac:dyDescent="0.25">
      <c r="A34" s="160" t="s">
        <v>195</v>
      </c>
      <c r="B34" s="161">
        <v>18</v>
      </c>
      <c r="C34" s="162">
        <v>-14363</v>
      </c>
      <c r="D34" s="162">
        <v>-14363</v>
      </c>
    </row>
    <row r="35" spans="1:4" ht="13.5" thickBot="1" x14ac:dyDescent="0.25">
      <c r="A35" s="160" t="s">
        <v>242</v>
      </c>
      <c r="B35" s="161"/>
      <c r="C35" s="175">
        <v>3121250</v>
      </c>
      <c r="D35" s="175">
        <v>3157892</v>
      </c>
    </row>
    <row r="36" spans="1:4" ht="13.5" thickBot="1" x14ac:dyDescent="0.25">
      <c r="A36" s="160" t="s">
        <v>10</v>
      </c>
      <c r="B36" s="161"/>
      <c r="C36" s="175">
        <v>6094177</v>
      </c>
      <c r="D36" s="175">
        <v>5956569</v>
      </c>
    </row>
    <row r="37" spans="1:4" ht="13.5" thickBot="1" x14ac:dyDescent="0.25">
      <c r="A37" s="160"/>
      <c r="B37" s="161"/>
      <c r="C37" s="162"/>
      <c r="D37" s="162"/>
    </row>
    <row r="38" spans="1:4" ht="13.5" thickBot="1" x14ac:dyDescent="0.25">
      <c r="A38" s="157" t="s">
        <v>3</v>
      </c>
      <c r="B38" s="158"/>
      <c r="C38" s="163">
        <v>10786266</v>
      </c>
      <c r="D38" s="163">
        <v>10722703</v>
      </c>
    </row>
    <row r="39" spans="1:4" ht="13.5" thickBot="1" x14ac:dyDescent="0.25">
      <c r="A39" s="157" t="s">
        <v>196</v>
      </c>
      <c r="B39" s="158"/>
      <c r="C39" s="164"/>
      <c r="D39" s="164"/>
    </row>
    <row r="40" spans="1:4" ht="26.25" thickBot="1" x14ac:dyDescent="0.25">
      <c r="A40" s="160" t="s">
        <v>271</v>
      </c>
      <c r="B40" s="161">
        <v>19</v>
      </c>
      <c r="C40" s="162">
        <v>4581849</v>
      </c>
      <c r="D40" s="162">
        <v>4166189</v>
      </c>
    </row>
    <row r="41" spans="1:4" ht="13.5" thickBot="1" x14ac:dyDescent="0.25">
      <c r="A41" s="160" t="s">
        <v>272</v>
      </c>
      <c r="B41" s="161">
        <v>20</v>
      </c>
      <c r="C41" s="162">
        <v>9492</v>
      </c>
      <c r="D41" s="162">
        <v>9984</v>
      </c>
    </row>
    <row r="42" spans="1:4" ht="13.5" thickBot="1" x14ac:dyDescent="0.25">
      <c r="A42" s="170" t="s">
        <v>256</v>
      </c>
      <c r="B42" s="161">
        <v>22</v>
      </c>
      <c r="C42" s="162">
        <v>3005</v>
      </c>
      <c r="D42" s="162">
        <v>3005</v>
      </c>
    </row>
    <row r="43" spans="1:4" ht="13.5" thickBot="1" x14ac:dyDescent="0.25">
      <c r="A43" s="160" t="s">
        <v>73</v>
      </c>
      <c r="B43" s="161">
        <v>21</v>
      </c>
      <c r="C43" s="162">
        <v>1232436</v>
      </c>
      <c r="D43" s="162">
        <v>1232438</v>
      </c>
    </row>
    <row r="44" spans="1:4" ht="13.5" thickBot="1" x14ac:dyDescent="0.25">
      <c r="A44" s="157" t="s">
        <v>197</v>
      </c>
      <c r="B44" s="158"/>
      <c r="C44" s="163">
        <v>5826782</v>
      </c>
      <c r="D44" s="163">
        <v>5411616</v>
      </c>
    </row>
    <row r="45" spans="1:4" ht="13.5" thickBot="1" x14ac:dyDescent="0.25">
      <c r="A45" s="157" t="s">
        <v>198</v>
      </c>
      <c r="B45" s="158"/>
      <c r="C45" s="164"/>
      <c r="D45" s="164"/>
    </row>
    <row r="46" spans="1:4" ht="26.25" thickBot="1" x14ac:dyDescent="0.25">
      <c r="A46" s="160" t="s">
        <v>273</v>
      </c>
      <c r="B46" s="161">
        <v>19</v>
      </c>
      <c r="C46" s="162">
        <v>986211</v>
      </c>
      <c r="D46" s="162">
        <v>361941</v>
      </c>
    </row>
    <row r="47" spans="1:4" ht="13.5" thickBot="1" x14ac:dyDescent="0.25">
      <c r="A47" s="160" t="s">
        <v>199</v>
      </c>
      <c r="B47" s="161">
        <v>23</v>
      </c>
      <c r="C47" s="162">
        <v>2455</v>
      </c>
      <c r="D47" s="162">
        <v>611</v>
      </c>
    </row>
    <row r="48" spans="1:4" ht="13.5" thickBot="1" x14ac:dyDescent="0.25">
      <c r="A48" s="160" t="s">
        <v>200</v>
      </c>
      <c r="B48" s="161">
        <v>24</v>
      </c>
      <c r="C48" s="162">
        <v>3137353</v>
      </c>
      <c r="D48" s="162">
        <v>2601857</v>
      </c>
    </row>
    <row r="49" spans="1:4" ht="13.5" thickBot="1" x14ac:dyDescent="0.25">
      <c r="A49" s="160" t="s">
        <v>201</v>
      </c>
      <c r="B49" s="161">
        <v>25</v>
      </c>
      <c r="C49" s="162">
        <v>400185</v>
      </c>
      <c r="D49" s="162">
        <v>370719</v>
      </c>
    </row>
    <row r="50" spans="1:4" ht="13.5" thickBot="1" x14ac:dyDescent="0.25">
      <c r="A50" s="160" t="s">
        <v>202</v>
      </c>
      <c r="B50" s="161">
        <v>26</v>
      </c>
      <c r="C50" s="162">
        <v>2476291</v>
      </c>
      <c r="D50" s="162">
        <v>2066826</v>
      </c>
    </row>
    <row r="51" spans="1:4" ht="13.5" thickBot="1" x14ac:dyDescent="0.25">
      <c r="A51" s="160" t="s">
        <v>274</v>
      </c>
      <c r="B51" s="161">
        <v>18</v>
      </c>
      <c r="C51" s="162">
        <v>129622</v>
      </c>
      <c r="D51" s="162"/>
    </row>
    <row r="52" spans="1:4" ht="13.5" thickBot="1" x14ac:dyDescent="0.25">
      <c r="A52" s="157" t="s">
        <v>203</v>
      </c>
      <c r="B52" s="158"/>
      <c r="C52" s="163">
        <v>7132117</v>
      </c>
      <c r="D52" s="163">
        <v>5401954</v>
      </c>
    </row>
    <row r="53" spans="1:4" ht="13.5" thickBot="1" x14ac:dyDescent="0.25">
      <c r="A53" s="157" t="s">
        <v>204</v>
      </c>
      <c r="B53" s="158"/>
      <c r="C53" s="163">
        <v>23745165</v>
      </c>
      <c r="D53" s="163">
        <v>21536273</v>
      </c>
    </row>
    <row r="55" spans="1:4" x14ac:dyDescent="0.2">
      <c r="A55" s="167" t="s">
        <v>177</v>
      </c>
      <c r="B55" s="168"/>
      <c r="C55" s="169">
        <v>95020</v>
      </c>
      <c r="D55" s="169">
        <v>94454</v>
      </c>
    </row>
    <row r="57" spans="1:4" s="102" customFormat="1" ht="15" x14ac:dyDescent="0.25">
      <c r="A57" s="105" t="s">
        <v>252</v>
      </c>
      <c r="B57" s="141"/>
      <c r="C57" s="107"/>
    </row>
    <row r="58" spans="1:4" s="102" customFormat="1" ht="15" x14ac:dyDescent="0.25">
      <c r="A58" s="149"/>
      <c r="B58" s="142"/>
      <c r="C58" s="108"/>
    </row>
    <row r="59" spans="1:4" s="102" customFormat="1" ht="15" x14ac:dyDescent="0.25">
      <c r="A59" s="109" t="s">
        <v>229</v>
      </c>
      <c r="B59" s="141"/>
    </row>
    <row r="60" spans="1:4" s="102" customFormat="1" ht="15" x14ac:dyDescent="0.25">
      <c r="A60" s="149"/>
      <c r="B60" s="142"/>
      <c r="C60" s="108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20" sqref="C20"/>
    </sheetView>
  </sheetViews>
  <sheetFormatPr defaultRowHeight="12.75" x14ac:dyDescent="0.2"/>
  <cols>
    <col min="1" max="1" width="48" customWidth="1"/>
    <col min="2" max="2" width="12.85546875" style="140" customWidth="1"/>
    <col min="3" max="3" width="14" customWidth="1"/>
    <col min="4" max="4" width="13.7109375" customWidth="1"/>
  </cols>
  <sheetData>
    <row r="1" spans="1:4" x14ac:dyDescent="0.2">
      <c r="A1" s="88" t="s">
        <v>205</v>
      </c>
      <c r="B1" s="139"/>
    </row>
    <row r="2" spans="1:4" x14ac:dyDescent="0.2">
      <c r="A2" s="88" t="s">
        <v>166</v>
      </c>
      <c r="B2" s="139"/>
    </row>
    <row r="3" spans="1:4" x14ac:dyDescent="0.2">
      <c r="A3" s="88" t="s">
        <v>265</v>
      </c>
      <c r="B3" s="139"/>
    </row>
    <row r="4" spans="1:4" x14ac:dyDescent="0.2">
      <c r="A4" t="s">
        <v>131</v>
      </c>
    </row>
    <row r="6" spans="1:4" ht="24" x14ac:dyDescent="0.2">
      <c r="B6" s="140" t="s">
        <v>251</v>
      </c>
      <c r="C6" s="89" t="s">
        <v>281</v>
      </c>
      <c r="D6" s="89" t="s">
        <v>280</v>
      </c>
    </row>
    <row r="8" spans="1:4" x14ac:dyDescent="0.2">
      <c r="A8" s="144" t="s">
        <v>133</v>
      </c>
      <c r="B8" s="145">
        <v>27</v>
      </c>
      <c r="C8" s="146">
        <v>2774823</v>
      </c>
      <c r="D8" s="146">
        <v>1738472</v>
      </c>
    </row>
    <row r="9" spans="1:4" x14ac:dyDescent="0.2">
      <c r="A9" s="144" t="s">
        <v>134</v>
      </c>
      <c r="B9" s="145">
        <v>28</v>
      </c>
      <c r="C9" s="146">
        <v>-1662578</v>
      </c>
      <c r="D9" s="146">
        <v>-963652</v>
      </c>
    </row>
    <row r="10" spans="1:4" x14ac:dyDescent="0.2">
      <c r="A10" s="144"/>
      <c r="B10" s="145"/>
      <c r="C10" s="146"/>
      <c r="D10" s="146"/>
    </row>
    <row r="11" spans="1:4" x14ac:dyDescent="0.2">
      <c r="A11" s="144" t="s">
        <v>135</v>
      </c>
      <c r="B11" s="145"/>
      <c r="C11" s="146">
        <v>1112245</v>
      </c>
      <c r="D11" s="146">
        <v>774820</v>
      </c>
    </row>
    <row r="12" spans="1:4" x14ac:dyDescent="0.2">
      <c r="A12" s="144"/>
      <c r="B12" s="145"/>
      <c r="C12" s="146"/>
      <c r="D12" s="146"/>
    </row>
    <row r="13" spans="1:4" x14ac:dyDescent="0.2">
      <c r="A13" s="144" t="s">
        <v>136</v>
      </c>
      <c r="B13" s="145">
        <v>30</v>
      </c>
      <c r="C13" s="146">
        <v>-317101</v>
      </c>
      <c r="D13" s="146">
        <v>-270004</v>
      </c>
    </row>
    <row r="14" spans="1:4" x14ac:dyDescent="0.2">
      <c r="A14" s="144" t="s">
        <v>137</v>
      </c>
      <c r="B14" s="145">
        <v>31</v>
      </c>
      <c r="C14" s="146">
        <v>-287857</v>
      </c>
      <c r="D14" s="146">
        <v>-157724</v>
      </c>
    </row>
    <row r="15" spans="1:4" x14ac:dyDescent="0.2">
      <c r="A15" s="144" t="s">
        <v>138</v>
      </c>
      <c r="B15" s="145">
        <v>33</v>
      </c>
      <c r="C15" s="146">
        <v>-132378</v>
      </c>
      <c r="D15" s="146">
        <v>-11588</v>
      </c>
    </row>
    <row r="16" spans="1:4" x14ac:dyDescent="0.2">
      <c r="A16" s="144" t="s">
        <v>44</v>
      </c>
      <c r="B16" s="145">
        <v>32</v>
      </c>
      <c r="C16" s="146">
        <v>16576</v>
      </c>
      <c r="D16" s="146">
        <v>5823</v>
      </c>
    </row>
    <row r="17" spans="1:4" ht="13.5" thickBot="1" x14ac:dyDescent="0.25">
      <c r="A17" s="172" t="s">
        <v>276</v>
      </c>
      <c r="B17" s="145">
        <v>29</v>
      </c>
      <c r="C17" s="146">
        <v>-723475</v>
      </c>
      <c r="D17" s="146">
        <v>-113601</v>
      </c>
    </row>
    <row r="18" spans="1:4" x14ac:dyDescent="0.2">
      <c r="A18" s="144" t="s">
        <v>275</v>
      </c>
      <c r="B18" s="145">
        <v>29</v>
      </c>
      <c r="C18" s="146">
        <v>599144</v>
      </c>
      <c r="D18" s="146">
        <v>123019</v>
      </c>
    </row>
    <row r="19" spans="1:4" x14ac:dyDescent="0.2">
      <c r="A19" s="144"/>
      <c r="B19" s="145"/>
      <c r="C19" s="146"/>
      <c r="D19" s="146"/>
    </row>
    <row r="20" spans="1:4" x14ac:dyDescent="0.2">
      <c r="A20" s="147" t="s">
        <v>139</v>
      </c>
      <c r="B20" s="148"/>
      <c r="C20" s="146">
        <v>267154</v>
      </c>
      <c r="D20" s="146">
        <v>350745</v>
      </c>
    </row>
    <row r="21" spans="1:4" x14ac:dyDescent="0.2">
      <c r="A21" s="144"/>
      <c r="B21" s="145"/>
      <c r="C21" s="146"/>
      <c r="D21" s="146"/>
    </row>
    <row r="22" spans="1:4" x14ac:dyDescent="0.2">
      <c r="A22" s="144" t="s">
        <v>140</v>
      </c>
      <c r="B22" s="145"/>
      <c r="C22" s="146"/>
      <c r="D22" s="146">
        <v>-55487</v>
      </c>
    </row>
    <row r="23" spans="1:4" x14ac:dyDescent="0.2">
      <c r="A23" s="144"/>
      <c r="B23" s="145"/>
      <c r="C23" s="146"/>
      <c r="D23" s="146"/>
    </row>
    <row r="24" spans="1:4" x14ac:dyDescent="0.2">
      <c r="A24" s="144" t="s">
        <v>167</v>
      </c>
      <c r="B24" s="145"/>
      <c r="C24" s="146">
        <v>267154</v>
      </c>
      <c r="D24" s="146">
        <v>295258</v>
      </c>
    </row>
    <row r="25" spans="1:4" x14ac:dyDescent="0.2">
      <c r="A25" s="144"/>
      <c r="B25" s="145"/>
      <c r="C25" s="146"/>
      <c r="D25" s="146"/>
    </row>
    <row r="26" spans="1:4" x14ac:dyDescent="0.2">
      <c r="A26" s="171" t="s">
        <v>258</v>
      </c>
      <c r="B26" s="145"/>
      <c r="C26" s="146">
        <v>304557</v>
      </c>
      <c r="D26" s="146">
        <v>295258</v>
      </c>
    </row>
    <row r="27" spans="1:4" x14ac:dyDescent="0.2">
      <c r="A27" s="171" t="s">
        <v>259</v>
      </c>
      <c r="B27" s="145"/>
      <c r="C27" s="146">
        <v>-37403</v>
      </c>
      <c r="D27" s="146"/>
    </row>
    <row r="28" spans="1:4" x14ac:dyDescent="0.2">
      <c r="A28" s="144"/>
      <c r="B28" s="145"/>
      <c r="C28" s="146"/>
      <c r="D28" s="146"/>
    </row>
    <row r="29" spans="1:4" ht="25.5" x14ac:dyDescent="0.2">
      <c r="A29" s="144" t="s">
        <v>168</v>
      </c>
      <c r="B29" s="145"/>
      <c r="C29" s="146"/>
      <c r="D29" s="146"/>
    </row>
    <row r="30" spans="1:4" x14ac:dyDescent="0.2">
      <c r="A30" s="171" t="s">
        <v>257</v>
      </c>
      <c r="B30" s="145"/>
      <c r="C30" s="146"/>
      <c r="D30" s="146"/>
    </row>
    <row r="31" spans="1:4" x14ac:dyDescent="0.2">
      <c r="A31" s="144" t="s">
        <v>169</v>
      </c>
      <c r="B31" s="145"/>
      <c r="C31" s="146">
        <v>0</v>
      </c>
      <c r="D31" s="146"/>
    </row>
    <row r="32" spans="1:4" x14ac:dyDescent="0.2">
      <c r="A32" s="144"/>
      <c r="B32" s="145"/>
      <c r="C32" s="146"/>
      <c r="D32" s="146"/>
    </row>
    <row r="33" spans="1:4" x14ac:dyDescent="0.2">
      <c r="A33" s="144" t="s">
        <v>170</v>
      </c>
      <c r="B33" s="145"/>
      <c r="C33" s="146">
        <v>267154</v>
      </c>
      <c r="D33" s="146">
        <v>295258</v>
      </c>
    </row>
    <row r="34" spans="1:4" x14ac:dyDescent="0.2">
      <c r="A34" s="144"/>
      <c r="B34" s="145"/>
      <c r="C34" s="146" t="s">
        <v>66</v>
      </c>
      <c r="D34" s="146" t="s">
        <v>66</v>
      </c>
    </row>
    <row r="35" spans="1:4" x14ac:dyDescent="0.2">
      <c r="A35" s="144" t="s">
        <v>171</v>
      </c>
      <c r="B35" s="145"/>
      <c r="C35" s="146"/>
      <c r="D35" s="146"/>
    </row>
    <row r="36" spans="1:4" x14ac:dyDescent="0.2">
      <c r="A36" s="144"/>
      <c r="B36" s="145"/>
      <c r="C36" s="146" t="s">
        <v>66</v>
      </c>
      <c r="D36" s="146" t="s">
        <v>66</v>
      </c>
    </row>
    <row r="37" spans="1:4" x14ac:dyDescent="0.2">
      <c r="A37" s="144" t="s">
        <v>141</v>
      </c>
      <c r="B37" s="145"/>
      <c r="C37" s="146">
        <v>304557</v>
      </c>
      <c r="D37" s="146">
        <v>295258</v>
      </c>
    </row>
    <row r="38" spans="1:4" x14ac:dyDescent="0.2">
      <c r="A38" s="144" t="s">
        <v>172</v>
      </c>
      <c r="B38" s="145"/>
      <c r="C38" s="146">
        <v>-37403</v>
      </c>
      <c r="D38" s="146"/>
    </row>
    <row r="39" spans="1:4" x14ac:dyDescent="0.2">
      <c r="A39" s="144"/>
      <c r="B39" s="145"/>
      <c r="C39" s="146"/>
      <c r="D39" s="146"/>
    </row>
    <row r="40" spans="1:4" x14ac:dyDescent="0.2">
      <c r="A40" s="144"/>
      <c r="B40" s="145"/>
      <c r="C40" s="146" t="s">
        <v>66</v>
      </c>
      <c r="D40" s="146" t="s">
        <v>66</v>
      </c>
    </row>
    <row r="41" spans="1:4" ht="25.5" x14ac:dyDescent="0.2">
      <c r="A41" s="144" t="s">
        <v>173</v>
      </c>
      <c r="B41" s="145"/>
      <c r="C41" s="146">
        <v>2707.1733333333332</v>
      </c>
      <c r="D41" s="146">
        <v>2624.5155555555557</v>
      </c>
    </row>
    <row r="44" spans="1:4" s="102" customFormat="1" ht="15" x14ac:dyDescent="0.25">
      <c r="A44" s="105" t="s">
        <v>252</v>
      </c>
      <c r="B44" s="141"/>
      <c r="C44" s="107"/>
    </row>
    <row r="45" spans="1:4" s="102" customFormat="1" ht="15" x14ac:dyDescent="0.25">
      <c r="B45" s="143"/>
      <c r="C45" s="107"/>
    </row>
    <row r="46" spans="1:4" s="102" customFormat="1" ht="15" x14ac:dyDescent="0.25">
      <c r="A46" s="109" t="s">
        <v>229</v>
      </c>
      <c r="B46" s="141"/>
    </row>
    <row r="47" spans="1:4" s="102" customFormat="1" ht="15" x14ac:dyDescent="0.25">
      <c r="A47" s="149"/>
      <c r="B47" s="142"/>
      <c r="C47" s="10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pane xSplit="1" ySplit="5" topLeftCell="B6" activePane="bottomRight" state="frozen"/>
      <selection pane="topRight" activeCell="B1" sqref="B1"/>
      <selection pane="bottomLeft" activeCell="A16" sqref="A16"/>
      <selection pane="bottomRight" sqref="A1:XFD1048576"/>
    </sheetView>
  </sheetViews>
  <sheetFormatPr defaultRowHeight="15" x14ac:dyDescent="0.25"/>
  <cols>
    <col min="1" max="1" width="54.42578125" style="91" customWidth="1"/>
    <col min="2" max="2" width="13.140625" style="91" customWidth="1"/>
    <col min="3" max="3" width="11.28515625" style="91" customWidth="1"/>
    <col min="4" max="4" width="11" style="91" customWidth="1"/>
    <col min="5" max="16384" width="9.140625" style="91"/>
  </cols>
  <sheetData>
    <row r="1" spans="1:4" s="110" customFormat="1" x14ac:dyDescent="0.25">
      <c r="A1" s="88" t="s">
        <v>205</v>
      </c>
      <c r="B1" s="88"/>
    </row>
    <row r="2" spans="1:4" s="110" customFormat="1" x14ac:dyDescent="0.25">
      <c r="A2" s="77" t="s">
        <v>175</v>
      </c>
      <c r="B2" s="77"/>
    </row>
    <row r="3" spans="1:4" s="110" customFormat="1" x14ac:dyDescent="0.25">
      <c r="A3" s="88" t="s">
        <v>265</v>
      </c>
      <c r="B3" s="88"/>
    </row>
    <row r="4" spans="1:4" s="110" customFormat="1" x14ac:dyDescent="0.25">
      <c r="A4" s="78" t="s">
        <v>131</v>
      </c>
      <c r="B4" s="78"/>
    </row>
    <row r="5" spans="1:4" s="93" customFormat="1" ht="24" x14ac:dyDescent="0.25">
      <c r="A5" s="92"/>
      <c r="B5" s="140" t="s">
        <v>251</v>
      </c>
      <c r="C5" s="89" t="s">
        <v>281</v>
      </c>
      <c r="D5" s="89" t="s">
        <v>280</v>
      </c>
    </row>
    <row r="6" spans="1:4" x14ac:dyDescent="0.25">
      <c r="A6" s="79" t="s">
        <v>142</v>
      </c>
      <c r="B6" s="79"/>
      <c r="C6" s="95"/>
    </row>
    <row r="7" spans="1:4" x14ac:dyDescent="0.25">
      <c r="A7" s="96" t="s">
        <v>235</v>
      </c>
      <c r="B7" s="96"/>
      <c r="C7" s="97">
        <v>3773510</v>
      </c>
      <c r="D7" s="97">
        <v>2494375</v>
      </c>
    </row>
    <row r="8" spans="1:4" x14ac:dyDescent="0.25">
      <c r="A8" s="98" t="s">
        <v>206</v>
      </c>
      <c r="B8" s="98"/>
      <c r="C8" s="99"/>
      <c r="D8" s="99"/>
    </row>
    <row r="9" spans="1:4" x14ac:dyDescent="0.25">
      <c r="A9" s="100" t="s">
        <v>207</v>
      </c>
      <c r="B9" s="100"/>
      <c r="C9" s="101">
        <v>2207963</v>
      </c>
      <c r="D9" s="101">
        <v>1728768</v>
      </c>
    </row>
    <row r="10" spans="1:4" x14ac:dyDescent="0.25">
      <c r="A10" s="100" t="s">
        <v>208</v>
      </c>
      <c r="B10" s="100"/>
      <c r="C10" s="101">
        <v>1517649</v>
      </c>
      <c r="D10" s="101">
        <v>761706</v>
      </c>
    </row>
    <row r="11" spans="1:4" x14ac:dyDescent="0.25">
      <c r="A11" s="100" t="s">
        <v>209</v>
      </c>
      <c r="B11" s="100"/>
      <c r="C11" s="101">
        <v>4668</v>
      </c>
      <c r="D11" s="101">
        <v>3901</v>
      </c>
    </row>
    <row r="12" spans="1:4" x14ac:dyDescent="0.25">
      <c r="A12" s="100" t="s">
        <v>210</v>
      </c>
      <c r="B12" s="100"/>
      <c r="C12" s="101">
        <v>43230</v>
      </c>
      <c r="D12" s="101"/>
    </row>
    <row r="13" spans="1:4" x14ac:dyDescent="0.25">
      <c r="A13" s="96" t="s">
        <v>232</v>
      </c>
      <c r="B13" s="96"/>
      <c r="C13" s="97">
        <v>3722302</v>
      </c>
      <c r="D13" s="97">
        <v>2264322</v>
      </c>
    </row>
    <row r="14" spans="1:4" x14ac:dyDescent="0.25">
      <c r="A14" s="98" t="s">
        <v>206</v>
      </c>
      <c r="B14" s="98"/>
      <c r="C14" s="99"/>
      <c r="D14" s="99"/>
    </row>
    <row r="15" spans="1:4" x14ac:dyDescent="0.25">
      <c r="A15" s="100" t="s">
        <v>211</v>
      </c>
      <c r="B15" s="100"/>
      <c r="C15" s="101">
        <v>2225248</v>
      </c>
      <c r="D15" s="101">
        <v>1197945</v>
      </c>
    </row>
    <row r="16" spans="1:4" x14ac:dyDescent="0.25">
      <c r="A16" s="100" t="s">
        <v>212</v>
      </c>
      <c r="B16" s="100"/>
      <c r="C16" s="101">
        <v>646233</v>
      </c>
      <c r="D16" s="101">
        <v>515852</v>
      </c>
    </row>
    <row r="17" spans="1:4" x14ac:dyDescent="0.25">
      <c r="A17" s="100" t="s">
        <v>213</v>
      </c>
      <c r="B17" s="100"/>
      <c r="C17" s="101">
        <v>354349</v>
      </c>
      <c r="D17" s="101">
        <v>193677</v>
      </c>
    </row>
    <row r="18" spans="1:4" x14ac:dyDescent="0.25">
      <c r="A18" s="100" t="s">
        <v>214</v>
      </c>
      <c r="B18" s="100"/>
      <c r="C18" s="101">
        <v>29131</v>
      </c>
      <c r="D18" s="101">
        <v>3749</v>
      </c>
    </row>
    <row r="19" spans="1:4" x14ac:dyDescent="0.25">
      <c r="A19" s="100" t="s">
        <v>215</v>
      </c>
      <c r="B19" s="100"/>
      <c r="C19" s="101">
        <v>370808</v>
      </c>
      <c r="D19" s="101">
        <v>214935</v>
      </c>
    </row>
    <row r="20" spans="1:4" x14ac:dyDescent="0.25">
      <c r="A20" s="100" t="s">
        <v>216</v>
      </c>
      <c r="B20" s="100"/>
      <c r="C20" s="101">
        <v>96533</v>
      </c>
      <c r="D20" s="101">
        <v>138164</v>
      </c>
    </row>
    <row r="21" spans="1:4" x14ac:dyDescent="0.25">
      <c r="A21" s="96" t="s">
        <v>236</v>
      </c>
      <c r="B21" s="96"/>
      <c r="C21" s="97">
        <v>51208</v>
      </c>
      <c r="D21" s="97">
        <v>230053</v>
      </c>
    </row>
    <row r="22" spans="1:4" x14ac:dyDescent="0.25">
      <c r="A22" s="79" t="s">
        <v>143</v>
      </c>
      <c r="B22" s="79"/>
      <c r="C22" s="99"/>
      <c r="D22" s="99"/>
    </row>
    <row r="23" spans="1:4" x14ac:dyDescent="0.25">
      <c r="A23" s="96" t="s">
        <v>231</v>
      </c>
      <c r="B23" s="96"/>
      <c r="C23" s="97">
        <v>339530</v>
      </c>
      <c r="D23" s="97">
        <v>173</v>
      </c>
    </row>
    <row r="24" spans="1:4" x14ac:dyDescent="0.25">
      <c r="A24" s="98" t="s">
        <v>206</v>
      </c>
      <c r="B24" s="98"/>
      <c r="C24" s="99"/>
      <c r="D24" s="99"/>
    </row>
    <row r="25" spans="1:4" x14ac:dyDescent="0.25">
      <c r="A25" s="100" t="s">
        <v>217</v>
      </c>
      <c r="B25" s="100"/>
      <c r="C25" s="101"/>
      <c r="D25" s="101">
        <v>173</v>
      </c>
    </row>
    <row r="26" spans="1:4" x14ac:dyDescent="0.25">
      <c r="A26" s="100" t="s">
        <v>209</v>
      </c>
      <c r="B26" s="100"/>
      <c r="C26" s="101"/>
      <c r="D26" s="101"/>
    </row>
    <row r="27" spans="1:4" x14ac:dyDescent="0.25">
      <c r="A27" s="100" t="s">
        <v>210</v>
      </c>
      <c r="B27" s="100"/>
      <c r="C27" s="101">
        <v>339530</v>
      </c>
      <c r="D27" s="101"/>
    </row>
    <row r="28" spans="1:4" x14ac:dyDescent="0.25">
      <c r="A28" s="96" t="s">
        <v>232</v>
      </c>
      <c r="B28" s="96"/>
      <c r="C28" s="97">
        <v>870221</v>
      </c>
      <c r="D28" s="97">
        <v>103522</v>
      </c>
    </row>
    <row r="29" spans="1:4" x14ac:dyDescent="0.25">
      <c r="A29" s="98" t="s">
        <v>206</v>
      </c>
      <c r="B29" s="98"/>
      <c r="C29" s="99"/>
      <c r="D29" s="99"/>
    </row>
    <row r="30" spans="1:4" x14ac:dyDescent="0.25">
      <c r="A30" s="100" t="s">
        <v>218</v>
      </c>
      <c r="B30" s="100"/>
      <c r="C30" s="101">
        <v>114726</v>
      </c>
      <c r="D30" s="101">
        <v>2862</v>
      </c>
    </row>
    <row r="31" spans="1:4" x14ac:dyDescent="0.25">
      <c r="A31" s="100" t="s">
        <v>219</v>
      </c>
      <c r="B31" s="100"/>
      <c r="C31" s="101"/>
      <c r="D31" s="101"/>
    </row>
    <row r="32" spans="1:4" x14ac:dyDescent="0.25">
      <c r="A32" s="100" t="s">
        <v>220</v>
      </c>
      <c r="B32" s="100"/>
      <c r="C32" s="101"/>
      <c r="D32" s="101">
        <v>6180</v>
      </c>
    </row>
    <row r="33" spans="1:4" x14ac:dyDescent="0.25">
      <c r="A33" s="173" t="s">
        <v>214</v>
      </c>
      <c r="B33" s="173"/>
      <c r="C33" s="101">
        <v>10756</v>
      </c>
      <c r="D33" s="101"/>
    </row>
    <row r="34" spans="1:4" x14ac:dyDescent="0.25">
      <c r="A34" s="100" t="s">
        <v>221</v>
      </c>
      <c r="B34" s="100"/>
      <c r="C34" s="101">
        <v>387082</v>
      </c>
      <c r="D34" s="101"/>
    </row>
    <row r="35" spans="1:4" x14ac:dyDescent="0.25">
      <c r="A35" s="100" t="s">
        <v>222</v>
      </c>
      <c r="B35" s="100"/>
      <c r="C35" s="101">
        <v>165</v>
      </c>
      <c r="D35" s="101"/>
    </row>
    <row r="36" spans="1:4" x14ac:dyDescent="0.25">
      <c r="A36" s="100" t="s">
        <v>216</v>
      </c>
      <c r="B36" s="100"/>
      <c r="C36" s="101">
        <v>357492</v>
      </c>
      <c r="D36" s="101">
        <v>94480</v>
      </c>
    </row>
    <row r="37" spans="1:4" ht="24" x14ac:dyDescent="0.25">
      <c r="A37" s="96" t="s">
        <v>230</v>
      </c>
      <c r="B37" s="96"/>
      <c r="C37" s="97">
        <v>-530691</v>
      </c>
      <c r="D37" s="97">
        <v>-103349</v>
      </c>
    </row>
    <row r="38" spans="1:4" x14ac:dyDescent="0.25">
      <c r="A38" s="79" t="s">
        <v>144</v>
      </c>
      <c r="B38" s="79"/>
      <c r="C38" s="99"/>
      <c r="D38" s="99"/>
    </row>
    <row r="39" spans="1:4" x14ac:dyDescent="0.25">
      <c r="A39" s="96" t="s">
        <v>231</v>
      </c>
      <c r="B39" s="96"/>
      <c r="C39" s="97">
        <v>1051761</v>
      </c>
      <c r="D39" s="97">
        <v>0</v>
      </c>
    </row>
    <row r="40" spans="1:4" x14ac:dyDescent="0.25">
      <c r="A40" s="98" t="s">
        <v>206</v>
      </c>
      <c r="B40" s="98"/>
      <c r="C40" s="101"/>
      <c r="D40" s="99"/>
    </row>
    <row r="41" spans="1:4" x14ac:dyDescent="0.25">
      <c r="A41" s="173" t="s">
        <v>261</v>
      </c>
      <c r="B41" s="173"/>
      <c r="C41" s="101">
        <v>1041021</v>
      </c>
      <c r="D41" s="99"/>
    </row>
    <row r="42" spans="1:4" x14ac:dyDescent="0.25">
      <c r="A42" s="173" t="s">
        <v>277</v>
      </c>
      <c r="B42" s="173"/>
      <c r="C42" s="101">
        <v>8414</v>
      </c>
      <c r="D42" s="99"/>
    </row>
    <row r="43" spans="1:4" x14ac:dyDescent="0.25">
      <c r="A43" s="100" t="s">
        <v>210</v>
      </c>
      <c r="B43" s="100"/>
      <c r="C43" s="101">
        <v>2326</v>
      </c>
      <c r="D43" s="101"/>
    </row>
    <row r="44" spans="1:4" x14ac:dyDescent="0.25">
      <c r="A44" s="96" t="s">
        <v>232</v>
      </c>
      <c r="B44" s="96"/>
      <c r="C44" s="97">
        <v>245599</v>
      </c>
      <c r="D44" s="97">
        <v>16160</v>
      </c>
    </row>
    <row r="45" spans="1:4" x14ac:dyDescent="0.25">
      <c r="A45" s="98" t="s">
        <v>206</v>
      </c>
      <c r="B45" s="98"/>
      <c r="C45" s="99"/>
      <c r="D45" s="99"/>
    </row>
    <row r="46" spans="1:4" x14ac:dyDescent="0.25">
      <c r="A46" s="100" t="s">
        <v>278</v>
      </c>
      <c r="B46" s="100"/>
      <c r="C46" s="101">
        <v>108660</v>
      </c>
      <c r="D46" s="101"/>
    </row>
    <row r="47" spans="1:4" x14ac:dyDescent="0.25">
      <c r="A47" s="100" t="s">
        <v>214</v>
      </c>
      <c r="B47" s="100"/>
      <c r="C47" s="101">
        <v>136939</v>
      </c>
      <c r="D47" s="101">
        <v>10876</v>
      </c>
    </row>
    <row r="48" spans="1:4" x14ac:dyDescent="0.25">
      <c r="A48" s="100" t="s">
        <v>223</v>
      </c>
      <c r="B48" s="100"/>
      <c r="C48" s="101"/>
      <c r="D48" s="101">
        <v>5284</v>
      </c>
    </row>
    <row r="49" spans="1:4" x14ac:dyDescent="0.25">
      <c r="A49" s="96" t="s">
        <v>234</v>
      </c>
      <c r="B49" s="96"/>
      <c r="C49" s="97">
        <v>806162</v>
      </c>
      <c r="D49" s="97">
        <v>-16160</v>
      </c>
    </row>
    <row r="50" spans="1:4" x14ac:dyDescent="0.25">
      <c r="A50" s="96" t="s">
        <v>224</v>
      </c>
      <c r="B50" s="96"/>
      <c r="C50" s="101">
        <v>-30179</v>
      </c>
      <c r="D50" s="101">
        <v>-1367</v>
      </c>
    </row>
    <row r="51" spans="1:4" ht="24" x14ac:dyDescent="0.25">
      <c r="A51" s="96" t="s">
        <v>225</v>
      </c>
      <c r="B51" s="96"/>
      <c r="C51" s="101">
        <v>1393</v>
      </c>
      <c r="D51" s="101"/>
    </row>
    <row r="52" spans="1:4" s="102" customFormat="1" x14ac:dyDescent="0.25">
      <c r="A52" s="96" t="s">
        <v>233</v>
      </c>
      <c r="B52" s="96"/>
      <c r="C52" s="97">
        <v>296500</v>
      </c>
      <c r="D52" s="97">
        <v>109177</v>
      </c>
    </row>
    <row r="53" spans="1:4" s="102" customFormat="1" ht="24" x14ac:dyDescent="0.25">
      <c r="A53" s="96" t="s">
        <v>226</v>
      </c>
      <c r="B53" s="96"/>
      <c r="C53" s="101">
        <v>531747</v>
      </c>
      <c r="D53" s="101">
        <v>9884</v>
      </c>
    </row>
    <row r="54" spans="1:4" s="102" customFormat="1" ht="24" x14ac:dyDescent="0.25">
      <c r="A54" s="96" t="s">
        <v>227</v>
      </c>
      <c r="B54" s="96"/>
      <c r="C54" s="101">
        <v>829640</v>
      </c>
      <c r="D54" s="101">
        <v>119061</v>
      </c>
    </row>
    <row r="55" spans="1:4" s="102" customFormat="1" x14ac:dyDescent="0.25">
      <c r="A55" s="103" t="s">
        <v>228</v>
      </c>
      <c r="B55" s="103"/>
      <c r="C55" s="104">
        <v>0</v>
      </c>
      <c r="D55" s="104">
        <v>0</v>
      </c>
    </row>
    <row r="56" spans="1:4" s="102" customFormat="1" x14ac:dyDescent="0.25">
      <c r="A56" s="105" t="s">
        <v>262</v>
      </c>
      <c r="B56" s="105"/>
      <c r="C56" s="107"/>
    </row>
    <row r="57" spans="1:4" s="102" customFormat="1" x14ac:dyDescent="0.25">
      <c r="C57" s="107"/>
    </row>
    <row r="58" spans="1:4" s="102" customFormat="1" x14ac:dyDescent="0.25">
      <c r="C58" s="107"/>
    </row>
    <row r="59" spans="1:4" s="102" customFormat="1" x14ac:dyDescent="0.25">
      <c r="A59" s="109" t="s">
        <v>263</v>
      </c>
      <c r="B59" s="109"/>
    </row>
    <row r="60" spans="1:4" s="102" customFormat="1" x14ac:dyDescent="0.25">
      <c r="A60" s="111"/>
      <c r="B60" s="149"/>
      <c r="C60" s="108"/>
    </row>
    <row r="61" spans="1:4" x14ac:dyDescent="0.25">
      <c r="A61" s="94"/>
      <c r="B61" s="94"/>
    </row>
    <row r="62" spans="1:4" x14ac:dyDescent="0.25">
      <c r="A62" s="94"/>
      <c r="B62" s="94"/>
    </row>
    <row r="63" spans="1:4" x14ac:dyDescent="0.25">
      <c r="A63" s="94"/>
      <c r="B63" s="94"/>
    </row>
    <row r="64" spans="1:4" x14ac:dyDescent="0.25">
      <c r="A64" s="94"/>
      <c r="B64" s="94"/>
    </row>
    <row r="65" spans="1:2" x14ac:dyDescent="0.25">
      <c r="A65" s="94"/>
      <c r="B65" s="94"/>
    </row>
    <row r="66" spans="1:2" x14ac:dyDescent="0.25">
      <c r="A66" s="94"/>
      <c r="B66" s="94"/>
    </row>
    <row r="67" spans="1:2" x14ac:dyDescent="0.25">
      <c r="A67" s="94"/>
      <c r="B67" s="94"/>
    </row>
    <row r="68" spans="1:2" x14ac:dyDescent="0.25">
      <c r="A68" s="94"/>
      <c r="B68" s="94"/>
    </row>
    <row r="69" spans="1:2" x14ac:dyDescent="0.25">
      <c r="A69" s="94"/>
      <c r="B69" s="94"/>
    </row>
    <row r="70" spans="1:2" x14ac:dyDescent="0.25">
      <c r="A70" s="94"/>
      <c r="B70" s="94"/>
    </row>
    <row r="71" spans="1:2" x14ac:dyDescent="0.25">
      <c r="A71" s="94"/>
      <c r="B71" s="94"/>
    </row>
    <row r="72" spans="1:2" x14ac:dyDescent="0.25">
      <c r="A72" s="94"/>
      <c r="B72" s="94"/>
    </row>
    <row r="73" spans="1:2" x14ac:dyDescent="0.25">
      <c r="A73" s="94"/>
      <c r="B73" s="94"/>
    </row>
    <row r="74" spans="1:2" x14ac:dyDescent="0.25">
      <c r="A74" s="94"/>
      <c r="B74" s="94"/>
    </row>
    <row r="75" spans="1:2" x14ac:dyDescent="0.25">
      <c r="A75" s="94"/>
      <c r="B75" s="94"/>
    </row>
    <row r="76" spans="1:2" x14ac:dyDescent="0.25">
      <c r="A76" s="94"/>
      <c r="B76" s="94"/>
    </row>
    <row r="77" spans="1:2" x14ac:dyDescent="0.25">
      <c r="A77" s="94"/>
      <c r="B77" s="94"/>
    </row>
    <row r="78" spans="1:2" x14ac:dyDescent="0.25">
      <c r="A78" s="94"/>
      <c r="B78" s="94"/>
    </row>
    <row r="79" spans="1:2" x14ac:dyDescent="0.25">
      <c r="A79" s="94"/>
      <c r="B79" s="94"/>
    </row>
    <row r="80" spans="1:2" x14ac:dyDescent="0.25">
      <c r="A80" s="94"/>
      <c r="B80" s="94"/>
    </row>
    <row r="81" spans="1:2" x14ac:dyDescent="0.25">
      <c r="A81" s="94"/>
      <c r="B81" s="94"/>
    </row>
    <row r="82" spans="1:2" x14ac:dyDescent="0.25">
      <c r="A82" s="94"/>
      <c r="B82" s="94"/>
    </row>
    <row r="83" spans="1:2" x14ac:dyDescent="0.25">
      <c r="A83" s="94"/>
      <c r="B83" s="94"/>
    </row>
    <row r="84" spans="1:2" x14ac:dyDescent="0.25">
      <c r="A84" s="94"/>
      <c r="B84" s="94"/>
    </row>
    <row r="85" spans="1:2" x14ac:dyDescent="0.25">
      <c r="A85" s="94"/>
      <c r="B85" s="94"/>
    </row>
    <row r="86" spans="1:2" x14ac:dyDescent="0.25">
      <c r="A86" s="94"/>
      <c r="B86" s="94"/>
    </row>
    <row r="87" spans="1:2" x14ac:dyDescent="0.25">
      <c r="A87" s="94"/>
      <c r="B87" s="94"/>
    </row>
    <row r="88" spans="1:2" x14ac:dyDescent="0.25">
      <c r="A88" s="94"/>
      <c r="B88" s="94"/>
    </row>
    <row r="89" spans="1:2" x14ac:dyDescent="0.25">
      <c r="A89" s="94"/>
      <c r="B89" s="94"/>
    </row>
    <row r="90" spans="1:2" x14ac:dyDescent="0.25">
      <c r="A90" s="94"/>
      <c r="B90" s="94"/>
    </row>
    <row r="91" spans="1:2" x14ac:dyDescent="0.25">
      <c r="A91" s="94"/>
      <c r="B91" s="94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3"/>
  <sheetViews>
    <sheetView tabSelected="1" workbookViewId="0">
      <pane xSplit="1" ySplit="6" topLeftCell="B7" activePane="bottomRight" state="frozen"/>
      <selection pane="topRight" activeCell="B1" sqref="B1"/>
      <selection pane="bottomLeft" activeCell="A17" sqref="A17"/>
      <selection pane="bottomRight" sqref="A1:XFD1048576"/>
    </sheetView>
  </sheetViews>
  <sheetFormatPr defaultRowHeight="15" x14ac:dyDescent="0.25"/>
  <cols>
    <col min="1" max="1" width="33" style="114" customWidth="1"/>
    <col min="2" max="2" width="12.85546875" style="115" customWidth="1"/>
    <col min="3" max="3" width="9.42578125" style="115" customWidth="1"/>
    <col min="4" max="4" width="18.42578125" style="115" customWidth="1"/>
    <col min="5" max="5" width="16.28515625" style="115" customWidth="1"/>
    <col min="6" max="6" width="12.7109375" style="115" customWidth="1"/>
    <col min="7" max="7" width="10" style="115" customWidth="1"/>
    <col min="8" max="8" width="16.28515625" style="115" customWidth="1"/>
    <col min="9" max="9" width="11.28515625" style="112" customWidth="1"/>
    <col min="10" max="16384" width="9.140625" style="113"/>
  </cols>
  <sheetData>
    <row r="1" spans="1:17" s="120" customFormat="1" ht="15.75" x14ac:dyDescent="0.25">
      <c r="A1" s="88" t="s">
        <v>205</v>
      </c>
      <c r="B1" s="138"/>
      <c r="C1" s="138"/>
      <c r="D1" s="138"/>
      <c r="E1" s="138"/>
      <c r="F1" s="138"/>
      <c r="G1" s="138"/>
      <c r="H1" s="138"/>
      <c r="I1" s="112"/>
    </row>
    <row r="2" spans="1:17" customFormat="1" ht="12.75" x14ac:dyDescent="0.2">
      <c r="A2" s="88" t="s">
        <v>174</v>
      </c>
      <c r="Q2" s="88"/>
    </row>
    <row r="3" spans="1:17" customFormat="1" ht="12.75" x14ac:dyDescent="0.2">
      <c r="A3" s="88" t="s">
        <v>265</v>
      </c>
      <c r="Q3" s="88"/>
    </row>
    <row r="4" spans="1:17" customFormat="1" ht="12.75" x14ac:dyDescent="0.2">
      <c r="A4" t="s">
        <v>131</v>
      </c>
    </row>
    <row r="5" spans="1:17" ht="16.5" customHeight="1" x14ac:dyDescent="0.25">
      <c r="A5" s="224" t="s">
        <v>237</v>
      </c>
      <c r="B5" s="222" t="s">
        <v>238</v>
      </c>
      <c r="C5" s="226"/>
      <c r="D5" s="226"/>
      <c r="E5" s="226"/>
      <c r="F5" s="226"/>
      <c r="G5" s="227"/>
      <c r="H5" s="228" t="s">
        <v>239</v>
      </c>
      <c r="I5" s="221" t="s">
        <v>3</v>
      </c>
    </row>
    <row r="6" spans="1:17" ht="51" customHeight="1" x14ac:dyDescent="0.25">
      <c r="A6" s="225"/>
      <c r="B6" s="116" t="s">
        <v>240</v>
      </c>
      <c r="C6" s="116" t="s">
        <v>241</v>
      </c>
      <c r="D6" s="116" t="s">
        <v>2</v>
      </c>
      <c r="E6" s="116" t="s">
        <v>242</v>
      </c>
      <c r="F6" s="116" t="s">
        <v>10</v>
      </c>
      <c r="G6" s="116" t="s">
        <v>243</v>
      </c>
      <c r="H6" s="229"/>
      <c r="I6" s="222"/>
    </row>
    <row r="7" spans="1:17" s="120" customFormat="1" x14ac:dyDescent="0.25">
      <c r="A7" s="88" t="s">
        <v>266</v>
      </c>
      <c r="B7" s="118">
        <v>949307</v>
      </c>
      <c r="C7" s="118">
        <v>-14363</v>
      </c>
      <c r="D7" s="118"/>
      <c r="E7" s="118">
        <v>1155878</v>
      </c>
      <c r="F7" s="118">
        <v>3827660</v>
      </c>
      <c r="G7" s="118"/>
      <c r="H7" s="118">
        <v>0</v>
      </c>
      <c r="I7" s="122">
        <v>5918482</v>
      </c>
    </row>
    <row r="8" spans="1:17" s="120" customFormat="1" x14ac:dyDescent="0.25">
      <c r="A8" s="121" t="s">
        <v>247</v>
      </c>
      <c r="B8" s="122">
        <v>0</v>
      </c>
      <c r="C8" s="122">
        <v>0</v>
      </c>
      <c r="D8" s="122">
        <v>0</v>
      </c>
      <c r="E8" s="122">
        <v>2002014</v>
      </c>
      <c r="F8" s="122">
        <v>2128909</v>
      </c>
      <c r="G8" s="122">
        <v>0</v>
      </c>
      <c r="H8" s="122">
        <v>-27359</v>
      </c>
      <c r="I8" s="122">
        <v>4103564</v>
      </c>
    </row>
    <row r="9" spans="1:17" s="120" customFormat="1" x14ac:dyDescent="0.25">
      <c r="A9" s="117" t="s">
        <v>244</v>
      </c>
      <c r="B9" s="119"/>
      <c r="C9" s="119"/>
      <c r="D9" s="119"/>
      <c r="E9" s="118"/>
      <c r="F9" s="123">
        <v>1921294</v>
      </c>
      <c r="G9" s="119"/>
      <c r="H9" s="119">
        <v>-27359</v>
      </c>
      <c r="I9" s="122">
        <v>1893935</v>
      </c>
    </row>
    <row r="10" spans="1:17" s="120" customFormat="1" x14ac:dyDescent="0.25">
      <c r="A10" s="117" t="s">
        <v>248</v>
      </c>
      <c r="B10" s="119"/>
      <c r="C10" s="119"/>
      <c r="D10" s="119"/>
      <c r="E10" s="118">
        <v>2002014</v>
      </c>
      <c r="F10" s="118">
        <v>207615</v>
      </c>
      <c r="G10" s="119"/>
      <c r="H10" s="119"/>
      <c r="I10" s="122">
        <v>2209629</v>
      </c>
    </row>
    <row r="11" spans="1:17" s="120" customFormat="1" x14ac:dyDescent="0.25">
      <c r="A11" s="117" t="s">
        <v>206</v>
      </c>
      <c r="B11" s="119"/>
      <c r="C11" s="119"/>
      <c r="D11" s="119"/>
      <c r="E11" s="118"/>
      <c r="F11" s="118"/>
      <c r="G11" s="119"/>
      <c r="H11" s="119"/>
      <c r="I11" s="122">
        <v>0</v>
      </c>
    </row>
    <row r="12" spans="1:17" s="120" customFormat="1" ht="36" x14ac:dyDescent="0.25">
      <c r="A12" s="117" t="s">
        <v>245</v>
      </c>
      <c r="B12" s="119"/>
      <c r="C12" s="119"/>
      <c r="D12" s="119"/>
      <c r="E12" s="118">
        <v>2002014</v>
      </c>
      <c r="F12" s="118">
        <v>207615</v>
      </c>
      <c r="G12" s="119"/>
      <c r="H12" s="119"/>
      <c r="I12" s="122">
        <v>2209629</v>
      </c>
    </row>
    <row r="13" spans="1:17" s="120" customFormat="1" ht="24" x14ac:dyDescent="0.25">
      <c r="A13" s="174" t="s">
        <v>269</v>
      </c>
      <c r="B13" s="119"/>
      <c r="C13" s="119"/>
      <c r="D13" s="119"/>
      <c r="E13" s="118"/>
      <c r="F13" s="118"/>
      <c r="G13" s="119"/>
      <c r="H13" s="119">
        <v>700657</v>
      </c>
      <c r="I13" s="122">
        <v>700657</v>
      </c>
    </row>
    <row r="14" spans="1:17" s="120" customFormat="1" ht="24" x14ac:dyDescent="0.25">
      <c r="A14" s="174" t="s">
        <v>264</v>
      </c>
      <c r="B14" s="119"/>
      <c r="C14" s="119"/>
      <c r="D14" s="119"/>
      <c r="E14" s="118">
        <v>-7185</v>
      </c>
      <c r="F14" s="118"/>
      <c r="G14" s="119"/>
      <c r="H14" s="119"/>
      <c r="I14" s="122">
        <v>-7185</v>
      </c>
    </row>
    <row r="15" spans="1:17" s="120" customFormat="1" ht="15.75" thickBot="1" x14ac:dyDescent="0.3">
      <c r="A15" s="90" t="s">
        <v>267</v>
      </c>
      <c r="B15" s="122">
        <v>949307</v>
      </c>
      <c r="C15" s="122">
        <v>-14363</v>
      </c>
      <c r="D15" s="122">
        <v>0</v>
      </c>
      <c r="E15" s="122">
        <v>3157892</v>
      </c>
      <c r="F15" s="122">
        <v>5956569</v>
      </c>
      <c r="G15" s="122"/>
      <c r="H15" s="122">
        <v>673298</v>
      </c>
      <c r="I15" s="122">
        <v>10722703</v>
      </c>
    </row>
    <row r="16" spans="1:17" s="120" customFormat="1" ht="15.75" thickTop="1" x14ac:dyDescent="0.25">
      <c r="A16" s="121" t="s">
        <v>249</v>
      </c>
      <c r="B16" s="122"/>
      <c r="C16" s="122"/>
      <c r="D16" s="122"/>
      <c r="E16" s="122">
        <v>-36642</v>
      </c>
      <c r="F16" s="122">
        <v>375890</v>
      </c>
      <c r="G16" s="122"/>
      <c r="H16" s="122">
        <v>-37403</v>
      </c>
      <c r="I16" s="122">
        <v>301845</v>
      </c>
    </row>
    <row r="17" spans="1:9" s="120" customFormat="1" x14ac:dyDescent="0.25">
      <c r="A17" s="117" t="s">
        <v>244</v>
      </c>
      <c r="B17" s="119"/>
      <c r="C17" s="119"/>
      <c r="D17" s="119"/>
      <c r="E17" s="119"/>
      <c r="F17" s="119">
        <v>304557</v>
      </c>
      <c r="G17" s="119"/>
      <c r="H17" s="119">
        <v>-37403</v>
      </c>
      <c r="I17" s="122">
        <v>267154</v>
      </c>
    </row>
    <row r="18" spans="1:9" s="120" customFormat="1" x14ac:dyDescent="0.25">
      <c r="A18" s="117" t="s">
        <v>250</v>
      </c>
      <c r="B18" s="119"/>
      <c r="C18" s="119"/>
      <c r="D18" s="119"/>
      <c r="E18" s="119">
        <v>-36642</v>
      </c>
      <c r="F18" s="119">
        <v>71333</v>
      </c>
      <c r="G18" s="119"/>
      <c r="H18" s="119"/>
      <c r="I18" s="122">
        <v>34691</v>
      </c>
    </row>
    <row r="19" spans="1:9" s="120" customFormat="1" x14ac:dyDescent="0.25">
      <c r="A19" s="117" t="s">
        <v>206</v>
      </c>
      <c r="B19" s="119"/>
      <c r="C19" s="119"/>
      <c r="D19" s="119"/>
      <c r="E19" s="119"/>
      <c r="F19" s="119"/>
      <c r="G19" s="119"/>
      <c r="H19" s="119"/>
      <c r="I19" s="122">
        <v>0</v>
      </c>
    </row>
    <row r="20" spans="1:9" s="120" customFormat="1" ht="36" x14ac:dyDescent="0.25">
      <c r="A20" s="117" t="s">
        <v>245</v>
      </c>
      <c r="B20" s="119"/>
      <c r="C20" s="119"/>
      <c r="D20" s="119"/>
      <c r="E20" s="119">
        <v>-71333</v>
      </c>
      <c r="F20" s="119">
        <v>71333</v>
      </c>
      <c r="G20" s="119"/>
      <c r="H20" s="119"/>
      <c r="I20" s="122">
        <v>0</v>
      </c>
    </row>
    <row r="21" spans="1:9" s="120" customFormat="1" ht="24" x14ac:dyDescent="0.25">
      <c r="A21" s="173" t="s">
        <v>264</v>
      </c>
      <c r="B21" s="119"/>
      <c r="C21" s="119"/>
      <c r="D21" s="119"/>
      <c r="E21" s="119">
        <v>34691</v>
      </c>
      <c r="F21" s="119"/>
      <c r="G21" s="119"/>
      <c r="H21" s="119"/>
      <c r="I21" s="122">
        <v>34691</v>
      </c>
    </row>
    <row r="22" spans="1:9" s="120" customFormat="1" x14ac:dyDescent="0.25">
      <c r="A22" s="173" t="s">
        <v>270</v>
      </c>
      <c r="B22" s="119"/>
      <c r="C22" s="119"/>
      <c r="D22" s="119"/>
      <c r="E22" s="119"/>
      <c r="F22" s="119">
        <v>-238282</v>
      </c>
      <c r="G22" s="119"/>
      <c r="H22" s="119"/>
      <c r="I22" s="122">
        <v>-238282</v>
      </c>
    </row>
    <row r="23" spans="1:9" s="120" customFormat="1" ht="15.75" thickBot="1" x14ac:dyDescent="0.3">
      <c r="A23" s="90" t="s">
        <v>268</v>
      </c>
      <c r="B23" s="122">
        <v>949307</v>
      </c>
      <c r="C23" s="122">
        <v>-14363</v>
      </c>
      <c r="D23" s="122">
        <v>0</v>
      </c>
      <c r="E23" s="122">
        <v>3121250</v>
      </c>
      <c r="F23" s="122">
        <v>6094177</v>
      </c>
      <c r="G23" s="122">
        <v>0</v>
      </c>
      <c r="H23" s="122">
        <v>635895</v>
      </c>
      <c r="I23" s="122">
        <v>10786266</v>
      </c>
    </row>
    <row r="24" spans="1:9" s="120" customFormat="1" ht="15.75" thickTop="1" x14ac:dyDescent="0.25">
      <c r="A24" s="176"/>
      <c r="B24" s="177"/>
      <c r="C24" s="177"/>
      <c r="D24" s="177"/>
      <c r="E24" s="177"/>
      <c r="F24" s="177"/>
      <c r="G24" s="177"/>
      <c r="H24" s="177"/>
      <c r="I24" s="177"/>
    </row>
    <row r="25" spans="1:9" s="126" customFormat="1" ht="11.25" customHeight="1" x14ac:dyDescent="0.25">
      <c r="A25" s="124" t="s">
        <v>228</v>
      </c>
      <c r="B25" s="125" t="s">
        <v>228</v>
      </c>
      <c r="C25" s="125" t="s">
        <v>228</v>
      </c>
      <c r="D25" s="125" t="s">
        <v>228</v>
      </c>
      <c r="E25" s="125" t="s">
        <v>228</v>
      </c>
      <c r="F25" s="125" t="s">
        <v>228</v>
      </c>
      <c r="G25" s="125" t="s">
        <v>228</v>
      </c>
      <c r="H25" s="125" t="s">
        <v>228</v>
      </c>
      <c r="I25" s="125" t="s">
        <v>228</v>
      </c>
    </row>
    <row r="26" spans="1:9" s="126" customFormat="1" ht="12" customHeight="1" x14ac:dyDescent="0.25">
      <c r="A26" s="105" t="s">
        <v>283</v>
      </c>
      <c r="C26" s="106"/>
      <c r="D26" s="106" t="s">
        <v>246</v>
      </c>
      <c r="E26" s="106"/>
      <c r="F26" s="106"/>
      <c r="G26" s="127"/>
      <c r="H26" s="128"/>
      <c r="I26" s="129"/>
    </row>
    <row r="27" spans="1:9" s="126" customFormat="1" ht="11.25" customHeight="1" x14ac:dyDescent="0.25">
      <c r="A27" s="223"/>
      <c r="B27" s="223"/>
      <c r="C27" s="130"/>
      <c r="D27" s="111"/>
      <c r="E27" s="130"/>
      <c r="F27" s="130"/>
      <c r="G27" s="127"/>
      <c r="I27" s="108"/>
    </row>
    <row r="28" spans="1:9" s="126" customFormat="1" ht="11.25" customHeight="1" x14ac:dyDescent="0.25">
      <c r="B28" s="131"/>
      <c r="C28" s="127"/>
      <c r="D28" s="127"/>
      <c r="E28" s="127"/>
      <c r="F28" s="127"/>
      <c r="G28" s="127"/>
      <c r="I28" s="127"/>
    </row>
    <row r="29" spans="1:9" s="102" customFormat="1" ht="12" customHeight="1" x14ac:dyDescent="0.25">
      <c r="A29" s="109" t="s">
        <v>282</v>
      </c>
      <c r="C29" s="106"/>
      <c r="D29" s="132" t="s">
        <v>246</v>
      </c>
      <c r="E29" s="106"/>
      <c r="F29" s="107"/>
      <c r="H29" s="107"/>
      <c r="I29" s="107"/>
    </row>
    <row r="30" spans="1:9" s="126" customFormat="1" ht="11.25" customHeight="1" x14ac:dyDescent="0.25">
      <c r="A30" s="223"/>
      <c r="B30" s="223"/>
      <c r="C30" s="130"/>
      <c r="D30" s="133"/>
      <c r="E30" s="130"/>
      <c r="F30" s="130"/>
      <c r="G30" s="127"/>
      <c r="I30" s="108"/>
    </row>
    <row r="31" spans="1:9" s="126" customFormat="1" ht="11.25" customHeight="1" x14ac:dyDescent="0.25">
      <c r="A31" s="134"/>
      <c r="B31" s="135"/>
      <c r="C31" s="135"/>
      <c r="D31" s="135"/>
      <c r="E31" s="135"/>
      <c r="F31" s="135"/>
      <c r="G31" s="135"/>
      <c r="H31" s="135"/>
      <c r="I31" s="135"/>
    </row>
    <row r="32" spans="1:9" s="126" customFormat="1" ht="11.25" customHeight="1" x14ac:dyDescent="0.25">
      <c r="A32" s="134"/>
      <c r="B32" s="135"/>
      <c r="C32" s="135"/>
      <c r="D32" s="135"/>
      <c r="E32" s="135"/>
      <c r="F32" s="135"/>
      <c r="G32" s="135"/>
      <c r="H32" s="135"/>
      <c r="I32" s="135"/>
    </row>
    <row r="33" spans="1:9" s="120" customFormat="1" x14ac:dyDescent="0.25">
      <c r="A33" s="134"/>
      <c r="B33" s="135"/>
      <c r="C33" s="135"/>
      <c r="D33" s="135"/>
      <c r="E33" s="135"/>
      <c r="F33" s="135"/>
      <c r="G33" s="135"/>
      <c r="H33" s="135"/>
      <c r="I33" s="135"/>
    </row>
    <row r="34" spans="1:9" s="120" customFormat="1" x14ac:dyDescent="0.25">
      <c r="A34" s="134"/>
      <c r="B34" s="135"/>
      <c r="C34" s="135"/>
      <c r="D34" s="135"/>
      <c r="E34" s="135"/>
      <c r="F34" s="135"/>
      <c r="G34" s="135"/>
      <c r="H34" s="135"/>
      <c r="I34" s="135"/>
    </row>
    <row r="35" spans="1:9" s="120" customFormat="1" x14ac:dyDescent="0.25">
      <c r="A35" s="134"/>
      <c r="B35" s="135"/>
      <c r="C35" s="135"/>
      <c r="D35" s="135"/>
      <c r="E35" s="135"/>
      <c r="F35" s="135"/>
      <c r="G35" s="135"/>
      <c r="H35" s="135"/>
      <c r="I35" s="135"/>
    </row>
    <row r="36" spans="1:9" s="120" customFormat="1" x14ac:dyDescent="0.25">
      <c r="A36" s="134"/>
      <c r="B36" s="135"/>
      <c r="C36" s="135"/>
      <c r="D36" s="135"/>
      <c r="E36" s="135"/>
      <c r="F36" s="135"/>
      <c r="G36" s="135"/>
      <c r="H36" s="135"/>
      <c r="I36" s="135"/>
    </row>
    <row r="37" spans="1:9" s="120" customFormat="1" x14ac:dyDescent="0.25">
      <c r="A37" s="134"/>
      <c r="B37" s="135"/>
      <c r="C37" s="135"/>
      <c r="D37" s="135"/>
      <c r="E37" s="135"/>
      <c r="F37" s="135"/>
      <c r="G37" s="135"/>
      <c r="H37" s="135"/>
      <c r="I37" s="135"/>
    </row>
    <row r="38" spans="1:9" s="120" customFormat="1" x14ac:dyDescent="0.25">
      <c r="A38" s="134"/>
      <c r="B38" s="135"/>
      <c r="C38" s="135"/>
      <c r="D38" s="135"/>
      <c r="E38" s="135"/>
      <c r="F38" s="135"/>
      <c r="G38" s="135"/>
      <c r="H38" s="135"/>
      <c r="I38" s="135"/>
    </row>
    <row r="39" spans="1:9" s="120" customFormat="1" x14ac:dyDescent="0.25">
      <c r="A39" s="134"/>
      <c r="B39" s="135"/>
      <c r="C39" s="135"/>
      <c r="D39" s="135"/>
      <c r="E39" s="135"/>
      <c r="F39" s="135"/>
      <c r="G39" s="135"/>
      <c r="H39" s="135"/>
      <c r="I39" s="135"/>
    </row>
    <row r="40" spans="1:9" s="120" customFormat="1" x14ac:dyDescent="0.25">
      <c r="A40" s="134"/>
      <c r="B40" s="135"/>
      <c r="C40" s="135"/>
      <c r="D40" s="135"/>
      <c r="E40" s="135"/>
      <c r="F40" s="135"/>
      <c r="G40" s="135"/>
      <c r="H40" s="135"/>
      <c r="I40" s="135"/>
    </row>
    <row r="41" spans="1:9" s="120" customFormat="1" x14ac:dyDescent="0.25">
      <c r="A41" s="134"/>
      <c r="B41" s="135"/>
      <c r="C41" s="135"/>
      <c r="D41" s="135"/>
      <c r="E41" s="135"/>
      <c r="F41" s="135"/>
      <c r="G41" s="135"/>
      <c r="H41" s="135"/>
      <c r="I41" s="135"/>
    </row>
    <row r="42" spans="1:9" s="120" customFormat="1" x14ac:dyDescent="0.25">
      <c r="A42" s="134"/>
      <c r="B42" s="135"/>
      <c r="C42" s="135"/>
      <c r="D42" s="135"/>
      <c r="E42" s="135"/>
      <c r="F42" s="135"/>
      <c r="G42" s="135"/>
      <c r="H42" s="135"/>
      <c r="I42" s="135"/>
    </row>
    <row r="43" spans="1:9" s="120" customFormat="1" x14ac:dyDescent="0.25">
      <c r="A43" s="134"/>
      <c r="B43" s="135"/>
      <c r="C43" s="135"/>
      <c r="D43" s="135"/>
      <c r="E43" s="135"/>
      <c r="F43" s="135"/>
      <c r="G43" s="135"/>
      <c r="H43" s="135"/>
      <c r="I43" s="135"/>
    </row>
    <row r="44" spans="1:9" s="120" customFormat="1" x14ac:dyDescent="0.25">
      <c r="A44" s="134"/>
      <c r="B44" s="135"/>
      <c r="C44" s="135"/>
      <c r="D44" s="135"/>
      <c r="E44" s="135"/>
      <c r="F44" s="135"/>
      <c r="G44" s="135"/>
      <c r="H44" s="135"/>
      <c r="I44" s="135"/>
    </row>
    <row r="45" spans="1:9" s="120" customFormat="1" x14ac:dyDescent="0.2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s="120" customFormat="1" x14ac:dyDescent="0.25">
      <c r="A46" s="134"/>
      <c r="B46" s="135"/>
      <c r="C46" s="135"/>
      <c r="D46" s="135"/>
      <c r="E46" s="135"/>
      <c r="F46" s="135"/>
      <c r="G46" s="135"/>
      <c r="H46" s="135"/>
      <c r="I46" s="135"/>
    </row>
    <row r="47" spans="1:9" s="120" customFormat="1" x14ac:dyDescent="0.25">
      <c r="A47" s="134"/>
      <c r="B47" s="135"/>
      <c r="C47" s="135"/>
      <c r="D47" s="135"/>
      <c r="E47" s="135"/>
      <c r="F47" s="135"/>
      <c r="G47" s="135"/>
      <c r="H47" s="135"/>
      <c r="I47" s="135"/>
    </row>
    <row r="48" spans="1:9" s="120" customFormat="1" x14ac:dyDescent="0.25">
      <c r="A48" s="134"/>
      <c r="B48" s="135"/>
      <c r="C48" s="135"/>
      <c r="D48" s="135"/>
      <c r="E48" s="135"/>
      <c r="F48" s="135"/>
      <c r="G48" s="135"/>
      <c r="H48" s="135"/>
      <c r="I48" s="135"/>
    </row>
    <row r="49" spans="1:9" s="120" customFormat="1" x14ac:dyDescent="0.25">
      <c r="A49" s="134"/>
      <c r="B49" s="135"/>
      <c r="C49" s="135"/>
      <c r="D49" s="135"/>
      <c r="E49" s="135"/>
      <c r="F49" s="135"/>
      <c r="G49" s="135"/>
      <c r="H49" s="135"/>
      <c r="I49" s="135"/>
    </row>
    <row r="50" spans="1:9" s="120" customFormat="1" x14ac:dyDescent="0.25">
      <c r="A50" s="134"/>
      <c r="B50" s="135"/>
      <c r="C50" s="135"/>
      <c r="D50" s="135"/>
      <c r="E50" s="135"/>
      <c r="F50" s="135"/>
      <c r="G50" s="135"/>
      <c r="H50" s="135"/>
      <c r="I50" s="135"/>
    </row>
    <row r="51" spans="1:9" s="120" customFormat="1" x14ac:dyDescent="0.25">
      <c r="A51" s="134"/>
      <c r="B51" s="135"/>
      <c r="C51" s="135"/>
      <c r="D51" s="135"/>
      <c r="E51" s="135"/>
      <c r="F51" s="135"/>
      <c r="G51" s="135"/>
      <c r="H51" s="135"/>
      <c r="I51" s="135"/>
    </row>
    <row r="52" spans="1:9" s="120" customFormat="1" x14ac:dyDescent="0.25">
      <c r="A52" s="134"/>
      <c r="B52" s="135"/>
      <c r="C52" s="135"/>
      <c r="D52" s="135"/>
      <c r="E52" s="135"/>
      <c r="F52" s="135"/>
      <c r="G52" s="135"/>
      <c r="H52" s="135"/>
      <c r="I52" s="135"/>
    </row>
    <row r="53" spans="1:9" s="120" customFormat="1" x14ac:dyDescent="0.25">
      <c r="A53" s="134"/>
      <c r="B53" s="135"/>
      <c r="C53" s="135"/>
      <c r="D53" s="135"/>
      <c r="E53" s="135"/>
      <c r="F53" s="135"/>
      <c r="G53" s="135"/>
      <c r="H53" s="135"/>
      <c r="I53" s="135"/>
    </row>
    <row r="54" spans="1:9" s="120" customFormat="1" x14ac:dyDescent="0.25">
      <c r="A54" s="134"/>
      <c r="B54" s="135"/>
      <c r="C54" s="135"/>
      <c r="D54" s="135"/>
      <c r="E54" s="135"/>
      <c r="F54" s="135"/>
      <c r="G54" s="135"/>
      <c r="H54" s="135"/>
      <c r="I54" s="135"/>
    </row>
    <row r="55" spans="1:9" s="120" customFormat="1" x14ac:dyDescent="0.25">
      <c r="A55" s="134"/>
      <c r="B55" s="135"/>
      <c r="C55" s="135"/>
      <c r="D55" s="135"/>
      <c r="E55" s="135"/>
      <c r="F55" s="135"/>
      <c r="G55" s="135"/>
      <c r="H55" s="135"/>
      <c r="I55" s="135"/>
    </row>
    <row r="56" spans="1:9" s="120" customFormat="1" x14ac:dyDescent="0.25">
      <c r="A56" s="134"/>
      <c r="B56" s="135"/>
      <c r="C56" s="135"/>
      <c r="D56" s="135"/>
      <c r="E56" s="135"/>
      <c r="F56" s="135"/>
      <c r="G56" s="135"/>
      <c r="H56" s="135"/>
      <c r="I56" s="135"/>
    </row>
    <row r="57" spans="1:9" s="120" customFormat="1" x14ac:dyDescent="0.25">
      <c r="A57" s="134"/>
      <c r="B57" s="135"/>
      <c r="C57" s="135"/>
      <c r="D57" s="135"/>
      <c r="E57" s="135"/>
      <c r="F57" s="135"/>
      <c r="G57" s="135"/>
      <c r="H57" s="135"/>
      <c r="I57" s="135"/>
    </row>
    <row r="58" spans="1:9" s="120" customFormat="1" x14ac:dyDescent="0.25">
      <c r="A58" s="134"/>
      <c r="B58" s="135"/>
      <c r="C58" s="135"/>
      <c r="D58" s="135"/>
      <c r="E58" s="135"/>
      <c r="F58" s="135"/>
      <c r="G58" s="135"/>
      <c r="H58" s="135"/>
      <c r="I58" s="135"/>
    </row>
    <row r="59" spans="1:9" s="120" customFormat="1" x14ac:dyDescent="0.25">
      <c r="A59" s="134"/>
      <c r="B59" s="135"/>
      <c r="C59" s="135"/>
      <c r="D59" s="135"/>
      <c r="E59" s="135"/>
      <c r="F59" s="135"/>
      <c r="G59" s="135"/>
      <c r="H59" s="135"/>
      <c r="I59" s="135"/>
    </row>
    <row r="60" spans="1:9" s="120" customFormat="1" x14ac:dyDescent="0.25">
      <c r="A60" s="134"/>
      <c r="B60" s="135"/>
      <c r="C60" s="135"/>
      <c r="D60" s="135"/>
      <c r="E60" s="135"/>
      <c r="F60" s="135"/>
      <c r="G60" s="135"/>
      <c r="H60" s="135"/>
      <c r="I60" s="135"/>
    </row>
    <row r="61" spans="1:9" s="120" customFormat="1" x14ac:dyDescent="0.25">
      <c r="A61" s="134"/>
      <c r="B61" s="135"/>
      <c r="C61" s="135"/>
      <c r="D61" s="135"/>
      <c r="E61" s="135"/>
      <c r="F61" s="135"/>
      <c r="G61" s="135"/>
      <c r="H61" s="135"/>
      <c r="I61" s="135"/>
    </row>
    <row r="62" spans="1:9" s="120" customFormat="1" x14ac:dyDescent="0.25">
      <c r="A62" s="134"/>
      <c r="B62" s="135"/>
      <c r="C62" s="135"/>
      <c r="D62" s="135"/>
      <c r="E62" s="135"/>
      <c r="F62" s="135"/>
      <c r="G62" s="135"/>
      <c r="H62" s="135"/>
      <c r="I62" s="135"/>
    </row>
    <row r="63" spans="1:9" s="120" customFormat="1" x14ac:dyDescent="0.25">
      <c r="A63" s="134"/>
      <c r="B63" s="135"/>
      <c r="C63" s="135"/>
      <c r="D63" s="135"/>
      <c r="E63" s="135"/>
      <c r="F63" s="135"/>
      <c r="G63" s="135"/>
      <c r="H63" s="135"/>
      <c r="I63" s="135"/>
    </row>
    <row r="64" spans="1:9" s="120" customFormat="1" x14ac:dyDescent="0.25">
      <c r="A64" s="134"/>
      <c r="B64" s="135"/>
      <c r="C64" s="135"/>
      <c r="D64" s="135"/>
      <c r="E64" s="135"/>
      <c r="F64" s="135"/>
      <c r="G64" s="135"/>
      <c r="H64" s="135"/>
      <c r="I64" s="135"/>
    </row>
    <row r="65" spans="1:9" s="120" customFormat="1" x14ac:dyDescent="0.25">
      <c r="A65" s="134"/>
      <c r="B65" s="135"/>
      <c r="C65" s="135"/>
      <c r="D65" s="135"/>
      <c r="E65" s="135"/>
      <c r="F65" s="135"/>
      <c r="G65" s="135"/>
      <c r="H65" s="135"/>
      <c r="I65" s="135"/>
    </row>
    <row r="66" spans="1:9" s="120" customFormat="1" x14ac:dyDescent="0.25">
      <c r="A66" s="134"/>
      <c r="B66" s="135"/>
      <c r="C66" s="135"/>
      <c r="D66" s="135"/>
      <c r="E66" s="135"/>
      <c r="F66" s="135"/>
      <c r="G66" s="135"/>
      <c r="H66" s="135"/>
      <c r="I66" s="135"/>
    </row>
    <row r="67" spans="1:9" s="120" customFormat="1" x14ac:dyDescent="0.25">
      <c r="A67" s="134"/>
      <c r="B67" s="135"/>
      <c r="C67" s="135"/>
      <c r="D67" s="135"/>
      <c r="E67" s="135"/>
      <c r="F67" s="135"/>
      <c r="G67" s="135"/>
      <c r="H67" s="135"/>
      <c r="I67" s="135"/>
    </row>
    <row r="68" spans="1:9" s="120" customFormat="1" x14ac:dyDescent="0.25">
      <c r="A68" s="134"/>
      <c r="B68" s="135"/>
      <c r="C68" s="135"/>
      <c r="D68" s="135"/>
      <c r="E68" s="135"/>
      <c r="F68" s="135"/>
      <c r="G68" s="135"/>
      <c r="H68" s="135"/>
      <c r="I68" s="135"/>
    </row>
    <row r="69" spans="1:9" s="120" customFormat="1" x14ac:dyDescent="0.25">
      <c r="A69" s="134"/>
      <c r="B69" s="135"/>
      <c r="C69" s="135"/>
      <c r="D69" s="135"/>
      <c r="E69" s="135"/>
      <c r="F69" s="135"/>
      <c r="G69" s="135"/>
      <c r="H69" s="135"/>
      <c r="I69" s="135"/>
    </row>
    <row r="70" spans="1:9" s="120" customFormat="1" x14ac:dyDescent="0.25">
      <c r="A70" s="134"/>
      <c r="B70" s="135"/>
      <c r="C70" s="135"/>
      <c r="D70" s="135"/>
      <c r="E70" s="135"/>
      <c r="F70" s="135"/>
      <c r="G70" s="135"/>
      <c r="H70" s="135"/>
      <c r="I70" s="135"/>
    </row>
    <row r="71" spans="1:9" s="120" customFormat="1" x14ac:dyDescent="0.25">
      <c r="A71" s="134"/>
      <c r="B71" s="135"/>
      <c r="C71" s="135"/>
      <c r="D71" s="135"/>
      <c r="E71" s="135"/>
      <c r="F71" s="135"/>
      <c r="G71" s="135"/>
      <c r="H71" s="135"/>
      <c r="I71" s="135"/>
    </row>
    <row r="72" spans="1:9" s="120" customFormat="1" x14ac:dyDescent="0.25">
      <c r="A72" s="134"/>
      <c r="B72" s="135"/>
      <c r="C72" s="135"/>
      <c r="D72" s="135"/>
      <c r="E72" s="135"/>
      <c r="F72" s="135"/>
      <c r="G72" s="135"/>
      <c r="H72" s="135"/>
      <c r="I72" s="135"/>
    </row>
    <row r="73" spans="1:9" s="120" customFormat="1" x14ac:dyDescent="0.25">
      <c r="A73" s="134"/>
      <c r="B73" s="135"/>
      <c r="C73" s="135"/>
      <c r="D73" s="135"/>
      <c r="E73" s="135"/>
      <c r="F73" s="135"/>
      <c r="G73" s="135"/>
      <c r="H73" s="135"/>
      <c r="I73" s="135"/>
    </row>
    <row r="74" spans="1:9" s="120" customFormat="1" x14ac:dyDescent="0.25">
      <c r="A74" s="134"/>
      <c r="B74" s="135"/>
      <c r="C74" s="135"/>
      <c r="D74" s="135"/>
      <c r="E74" s="135"/>
      <c r="F74" s="135"/>
      <c r="G74" s="135"/>
      <c r="H74" s="135"/>
      <c r="I74" s="135"/>
    </row>
    <row r="75" spans="1:9" s="120" customFormat="1" x14ac:dyDescent="0.25">
      <c r="A75" s="134"/>
      <c r="B75" s="135"/>
      <c r="C75" s="135"/>
      <c r="D75" s="135"/>
      <c r="E75" s="135"/>
      <c r="F75" s="135"/>
      <c r="G75" s="135"/>
      <c r="H75" s="135"/>
      <c r="I75" s="135"/>
    </row>
    <row r="76" spans="1:9" s="120" customFormat="1" x14ac:dyDescent="0.25">
      <c r="A76" s="134"/>
      <c r="B76" s="135"/>
      <c r="C76" s="135"/>
      <c r="D76" s="135"/>
      <c r="E76" s="135"/>
      <c r="F76" s="135"/>
      <c r="G76" s="135"/>
      <c r="H76" s="135"/>
      <c r="I76" s="135"/>
    </row>
    <row r="77" spans="1:9" s="120" customFormat="1" x14ac:dyDescent="0.25">
      <c r="A77" s="134"/>
      <c r="B77" s="135"/>
      <c r="C77" s="135"/>
      <c r="D77" s="135"/>
      <c r="E77" s="135"/>
      <c r="F77" s="135"/>
      <c r="G77" s="135"/>
      <c r="H77" s="135"/>
      <c r="I77" s="135"/>
    </row>
    <row r="78" spans="1:9" s="120" customFormat="1" x14ac:dyDescent="0.25">
      <c r="A78" s="134"/>
      <c r="B78" s="135"/>
      <c r="C78" s="135"/>
      <c r="D78" s="135"/>
      <c r="E78" s="135"/>
      <c r="F78" s="135"/>
      <c r="G78" s="135"/>
      <c r="H78" s="135"/>
      <c r="I78" s="135"/>
    </row>
    <row r="79" spans="1:9" s="120" customFormat="1" x14ac:dyDescent="0.25">
      <c r="A79" s="134"/>
      <c r="B79" s="135"/>
      <c r="C79" s="135"/>
      <c r="D79" s="135"/>
      <c r="E79" s="135"/>
      <c r="F79" s="135"/>
      <c r="G79" s="135"/>
      <c r="H79" s="135"/>
      <c r="I79" s="135"/>
    </row>
    <row r="80" spans="1:9" s="120" customFormat="1" x14ac:dyDescent="0.25">
      <c r="A80" s="134"/>
      <c r="B80" s="135"/>
      <c r="C80" s="135"/>
      <c r="D80" s="135"/>
      <c r="E80" s="135"/>
      <c r="F80" s="135"/>
      <c r="G80" s="135"/>
      <c r="H80" s="135"/>
      <c r="I80" s="135"/>
    </row>
    <row r="81" spans="1:9" s="120" customFormat="1" x14ac:dyDescent="0.25">
      <c r="A81" s="134"/>
      <c r="B81" s="135"/>
      <c r="C81" s="135"/>
      <c r="D81" s="135"/>
      <c r="E81" s="135"/>
      <c r="F81" s="135"/>
      <c r="G81" s="135"/>
      <c r="H81" s="135"/>
      <c r="I81" s="135"/>
    </row>
    <row r="82" spans="1:9" s="120" customFormat="1" x14ac:dyDescent="0.25">
      <c r="A82" s="134"/>
      <c r="B82" s="135"/>
      <c r="C82" s="135"/>
      <c r="D82" s="135"/>
      <c r="E82" s="135"/>
      <c r="F82" s="135"/>
      <c r="G82" s="135"/>
      <c r="H82" s="135"/>
      <c r="I82" s="135"/>
    </row>
    <row r="83" spans="1:9" s="120" customFormat="1" x14ac:dyDescent="0.25">
      <c r="A83" s="134"/>
      <c r="B83" s="135"/>
      <c r="C83" s="135"/>
      <c r="D83" s="135"/>
      <c r="E83" s="135"/>
      <c r="F83" s="135"/>
      <c r="G83" s="135"/>
      <c r="H83" s="135"/>
      <c r="I83" s="135"/>
    </row>
    <row r="84" spans="1:9" s="120" customFormat="1" x14ac:dyDescent="0.25">
      <c r="A84" s="134"/>
      <c r="B84" s="135"/>
      <c r="C84" s="135"/>
      <c r="D84" s="135"/>
      <c r="E84" s="135"/>
      <c r="F84" s="135"/>
      <c r="G84" s="135"/>
      <c r="H84" s="135"/>
      <c r="I84" s="135"/>
    </row>
    <row r="85" spans="1:9" s="120" customFormat="1" x14ac:dyDescent="0.25">
      <c r="A85" s="134"/>
      <c r="B85" s="135"/>
      <c r="C85" s="135"/>
      <c r="D85" s="135"/>
      <c r="E85" s="135"/>
      <c r="F85" s="135"/>
      <c r="G85" s="135"/>
      <c r="H85" s="135"/>
      <c r="I85" s="135"/>
    </row>
    <row r="86" spans="1:9" s="120" customFormat="1" x14ac:dyDescent="0.25">
      <c r="A86" s="134"/>
      <c r="B86" s="135"/>
      <c r="C86" s="135"/>
      <c r="D86" s="135"/>
      <c r="E86" s="135"/>
      <c r="F86" s="135"/>
      <c r="G86" s="135"/>
      <c r="H86" s="135"/>
      <c r="I86" s="135"/>
    </row>
    <row r="87" spans="1:9" s="120" customFormat="1" x14ac:dyDescent="0.25">
      <c r="A87" s="134"/>
      <c r="B87" s="135"/>
      <c r="C87" s="135"/>
      <c r="D87" s="135"/>
      <c r="E87" s="135"/>
      <c r="F87" s="135"/>
      <c r="G87" s="135"/>
      <c r="H87" s="135"/>
      <c r="I87" s="135"/>
    </row>
    <row r="88" spans="1:9" s="120" customFormat="1" x14ac:dyDescent="0.25">
      <c r="A88" s="134"/>
      <c r="B88" s="135"/>
      <c r="C88" s="135"/>
      <c r="D88" s="135"/>
      <c r="E88" s="135"/>
      <c r="F88" s="135"/>
      <c r="G88" s="135"/>
      <c r="H88" s="135"/>
      <c r="I88" s="135"/>
    </row>
    <row r="89" spans="1:9" s="120" customFormat="1" x14ac:dyDescent="0.25">
      <c r="A89" s="134"/>
      <c r="B89" s="135"/>
      <c r="C89" s="135"/>
      <c r="D89" s="135"/>
      <c r="E89" s="135"/>
      <c r="F89" s="135"/>
      <c r="G89" s="135"/>
      <c r="H89" s="135"/>
      <c r="I89" s="135"/>
    </row>
    <row r="90" spans="1:9" s="120" customFormat="1" x14ac:dyDescent="0.25">
      <c r="A90" s="134"/>
      <c r="B90" s="135"/>
      <c r="C90" s="135"/>
      <c r="D90" s="135"/>
      <c r="E90" s="135"/>
      <c r="F90" s="135"/>
      <c r="G90" s="135"/>
      <c r="H90" s="135"/>
      <c r="I90" s="135"/>
    </row>
    <row r="91" spans="1:9" s="120" customFormat="1" x14ac:dyDescent="0.25">
      <c r="A91" s="134"/>
      <c r="B91" s="135"/>
      <c r="C91" s="135"/>
      <c r="D91" s="135"/>
      <c r="E91" s="135"/>
      <c r="F91" s="135"/>
      <c r="G91" s="135"/>
      <c r="H91" s="135"/>
      <c r="I91" s="135"/>
    </row>
    <row r="92" spans="1:9" s="120" customFormat="1" x14ac:dyDescent="0.25">
      <c r="A92" s="134"/>
      <c r="B92" s="135"/>
      <c r="C92" s="135"/>
      <c r="D92" s="135"/>
      <c r="E92" s="135"/>
      <c r="F92" s="135"/>
      <c r="G92" s="135"/>
      <c r="H92" s="135"/>
      <c r="I92" s="135"/>
    </row>
    <row r="93" spans="1:9" s="120" customFormat="1" x14ac:dyDescent="0.25">
      <c r="A93" s="134"/>
      <c r="B93" s="135"/>
      <c r="C93" s="135"/>
      <c r="D93" s="135"/>
      <c r="E93" s="135"/>
      <c r="F93" s="135"/>
      <c r="G93" s="135"/>
      <c r="H93" s="135"/>
      <c r="I93" s="135"/>
    </row>
    <row r="94" spans="1:9" s="120" customFormat="1" x14ac:dyDescent="0.25">
      <c r="A94" s="134"/>
      <c r="B94" s="135"/>
      <c r="C94" s="135"/>
      <c r="D94" s="135"/>
      <c r="E94" s="135"/>
      <c r="F94" s="135"/>
      <c r="G94" s="135"/>
      <c r="H94" s="135"/>
      <c r="I94" s="135"/>
    </row>
    <row r="95" spans="1:9" s="120" customFormat="1" x14ac:dyDescent="0.25">
      <c r="A95" s="134"/>
      <c r="B95" s="135"/>
      <c r="C95" s="135"/>
      <c r="D95" s="135"/>
      <c r="E95" s="135"/>
      <c r="F95" s="135"/>
      <c r="G95" s="135"/>
      <c r="H95" s="135"/>
      <c r="I95" s="135"/>
    </row>
    <row r="96" spans="1:9" s="120" customFormat="1" x14ac:dyDescent="0.25">
      <c r="A96" s="134"/>
      <c r="B96" s="135"/>
      <c r="C96" s="135"/>
      <c r="D96" s="135"/>
      <c r="E96" s="135"/>
      <c r="F96" s="135"/>
      <c r="G96" s="135"/>
      <c r="H96" s="135"/>
      <c r="I96" s="135"/>
    </row>
    <row r="97" spans="1:9" s="120" customFormat="1" x14ac:dyDescent="0.25">
      <c r="A97" s="134"/>
      <c r="B97" s="135"/>
      <c r="C97" s="135"/>
      <c r="D97" s="135"/>
      <c r="E97" s="135"/>
      <c r="F97" s="135"/>
      <c r="G97" s="135"/>
      <c r="H97" s="135"/>
      <c r="I97" s="135"/>
    </row>
    <row r="98" spans="1:9" s="120" customFormat="1" x14ac:dyDescent="0.25">
      <c r="A98" s="134"/>
      <c r="B98" s="135"/>
      <c r="C98" s="135"/>
      <c r="D98" s="135"/>
      <c r="E98" s="135"/>
      <c r="F98" s="135"/>
      <c r="G98" s="135"/>
      <c r="H98" s="135"/>
      <c r="I98" s="135"/>
    </row>
    <row r="99" spans="1:9" s="120" customFormat="1" x14ac:dyDescent="0.25">
      <c r="A99" s="134"/>
      <c r="B99" s="135"/>
      <c r="C99" s="135"/>
      <c r="D99" s="135"/>
      <c r="E99" s="135"/>
      <c r="F99" s="135"/>
      <c r="G99" s="135"/>
      <c r="H99" s="135"/>
      <c r="I99" s="135"/>
    </row>
    <row r="100" spans="1:9" s="120" customFormat="1" x14ac:dyDescent="0.25">
      <c r="A100" s="134"/>
      <c r="B100" s="135"/>
      <c r="C100" s="135"/>
      <c r="D100" s="135"/>
      <c r="E100" s="135"/>
      <c r="F100" s="135"/>
      <c r="G100" s="135"/>
      <c r="H100" s="135"/>
      <c r="I100" s="135"/>
    </row>
    <row r="101" spans="1:9" s="120" customFormat="1" x14ac:dyDescent="0.25">
      <c r="A101" s="134"/>
      <c r="B101" s="135"/>
      <c r="C101" s="135"/>
      <c r="D101" s="135"/>
      <c r="E101" s="135"/>
      <c r="F101" s="135"/>
      <c r="G101" s="135"/>
      <c r="H101" s="135"/>
      <c r="I101" s="135"/>
    </row>
    <row r="102" spans="1:9" s="120" customFormat="1" x14ac:dyDescent="0.25">
      <c r="A102" s="134"/>
      <c r="B102" s="135"/>
      <c r="C102" s="135"/>
      <c r="D102" s="135"/>
      <c r="E102" s="135"/>
      <c r="F102" s="135"/>
      <c r="G102" s="135"/>
      <c r="H102" s="135"/>
      <c r="I102" s="135"/>
    </row>
    <row r="103" spans="1:9" s="120" customFormat="1" x14ac:dyDescent="0.25">
      <c r="A103" s="134"/>
      <c r="B103" s="135"/>
      <c r="C103" s="135"/>
      <c r="D103" s="135"/>
      <c r="E103" s="135"/>
      <c r="F103" s="135"/>
      <c r="G103" s="135"/>
      <c r="H103" s="135"/>
      <c r="I103" s="135"/>
    </row>
    <row r="104" spans="1:9" s="120" customFormat="1" x14ac:dyDescent="0.25">
      <c r="A104" s="134"/>
      <c r="B104" s="135"/>
      <c r="C104" s="135"/>
      <c r="D104" s="135"/>
      <c r="E104" s="135"/>
      <c r="F104" s="135"/>
      <c r="G104" s="135"/>
      <c r="H104" s="135"/>
      <c r="I104" s="135"/>
    </row>
    <row r="105" spans="1:9" s="120" customFormat="1" x14ac:dyDescent="0.25">
      <c r="A105" s="134"/>
      <c r="B105" s="135"/>
      <c r="C105" s="135"/>
      <c r="D105" s="135"/>
      <c r="E105" s="135"/>
      <c r="F105" s="135"/>
      <c r="G105" s="135"/>
      <c r="H105" s="135"/>
      <c r="I105" s="135"/>
    </row>
    <row r="106" spans="1:9" s="120" customFormat="1" x14ac:dyDescent="0.25">
      <c r="A106" s="134"/>
      <c r="B106" s="135"/>
      <c r="C106" s="135"/>
      <c r="D106" s="135"/>
      <c r="E106" s="135"/>
      <c r="F106" s="135"/>
      <c r="G106" s="135"/>
      <c r="H106" s="135"/>
      <c r="I106" s="135"/>
    </row>
    <row r="107" spans="1:9" s="120" customFormat="1" x14ac:dyDescent="0.25">
      <c r="A107" s="134"/>
      <c r="B107" s="135"/>
      <c r="C107" s="135"/>
      <c r="D107" s="135"/>
      <c r="E107" s="135"/>
      <c r="F107" s="135"/>
      <c r="G107" s="135"/>
      <c r="H107" s="135"/>
      <c r="I107" s="135"/>
    </row>
    <row r="108" spans="1:9" s="120" customFormat="1" x14ac:dyDescent="0.25">
      <c r="A108" s="134"/>
      <c r="B108" s="135"/>
      <c r="C108" s="135"/>
      <c r="D108" s="135"/>
      <c r="E108" s="135"/>
      <c r="F108" s="135"/>
      <c r="G108" s="135"/>
      <c r="H108" s="135"/>
      <c r="I108" s="135"/>
    </row>
    <row r="109" spans="1:9" s="120" customFormat="1" x14ac:dyDescent="0.25">
      <c r="A109" s="134"/>
      <c r="B109" s="135"/>
      <c r="C109" s="135"/>
      <c r="D109" s="135"/>
      <c r="E109" s="135"/>
      <c r="F109" s="135"/>
      <c r="G109" s="135"/>
      <c r="H109" s="135"/>
      <c r="I109" s="135"/>
    </row>
    <row r="110" spans="1:9" s="120" customFormat="1" x14ac:dyDescent="0.25">
      <c r="A110" s="134"/>
      <c r="B110" s="135"/>
      <c r="C110" s="135"/>
      <c r="D110" s="135"/>
      <c r="E110" s="135"/>
      <c r="F110" s="135"/>
      <c r="G110" s="135"/>
      <c r="H110" s="135"/>
      <c r="I110" s="135"/>
    </row>
    <row r="111" spans="1:9" s="120" customFormat="1" x14ac:dyDescent="0.25">
      <c r="A111" s="134"/>
      <c r="B111" s="135"/>
      <c r="C111" s="135"/>
      <c r="D111" s="135"/>
      <c r="E111" s="135"/>
      <c r="F111" s="135"/>
      <c r="G111" s="135"/>
      <c r="H111" s="135"/>
      <c r="I111" s="135"/>
    </row>
    <row r="112" spans="1:9" s="120" customFormat="1" x14ac:dyDescent="0.25">
      <c r="A112" s="134"/>
      <c r="B112" s="135"/>
      <c r="C112" s="135"/>
      <c r="D112" s="135"/>
      <c r="E112" s="135"/>
      <c r="F112" s="135"/>
      <c r="G112" s="135"/>
      <c r="H112" s="135"/>
      <c r="I112" s="135"/>
    </row>
    <row r="113" spans="1:9" s="120" customFormat="1" x14ac:dyDescent="0.25">
      <c r="A113" s="134"/>
      <c r="B113" s="135"/>
      <c r="C113" s="135"/>
      <c r="D113" s="135"/>
      <c r="E113" s="135"/>
      <c r="F113" s="135"/>
      <c r="G113" s="135"/>
      <c r="H113" s="135"/>
      <c r="I113" s="135"/>
    </row>
    <row r="114" spans="1:9" s="120" customFormat="1" x14ac:dyDescent="0.25">
      <c r="A114" s="134"/>
      <c r="B114" s="135"/>
      <c r="C114" s="135"/>
      <c r="D114" s="135"/>
      <c r="E114" s="135"/>
      <c r="F114" s="135"/>
      <c r="G114" s="135"/>
      <c r="H114" s="135"/>
      <c r="I114" s="135"/>
    </row>
    <row r="115" spans="1:9" s="120" customFormat="1" x14ac:dyDescent="0.25">
      <c r="A115" s="134"/>
      <c r="B115" s="135"/>
      <c r="C115" s="135"/>
      <c r="D115" s="135"/>
      <c r="E115" s="135"/>
      <c r="F115" s="135"/>
      <c r="G115" s="135"/>
      <c r="H115" s="135"/>
      <c r="I115" s="135"/>
    </row>
    <row r="116" spans="1:9" s="120" customFormat="1" x14ac:dyDescent="0.25">
      <c r="A116" s="134"/>
      <c r="B116" s="135"/>
      <c r="C116" s="135"/>
      <c r="D116" s="135"/>
      <c r="E116" s="135"/>
      <c r="F116" s="135"/>
      <c r="G116" s="135"/>
      <c r="H116" s="135"/>
      <c r="I116" s="135"/>
    </row>
    <row r="117" spans="1:9" s="120" customFormat="1" x14ac:dyDescent="0.25">
      <c r="A117" s="134"/>
      <c r="B117" s="135"/>
      <c r="C117" s="135"/>
      <c r="D117" s="135"/>
      <c r="E117" s="135"/>
      <c r="F117" s="135"/>
      <c r="G117" s="135"/>
      <c r="H117" s="135"/>
      <c r="I117" s="135"/>
    </row>
    <row r="118" spans="1:9" s="120" customFormat="1" x14ac:dyDescent="0.25">
      <c r="A118" s="134"/>
      <c r="B118" s="135"/>
      <c r="C118" s="135"/>
      <c r="D118" s="135"/>
      <c r="E118" s="135"/>
      <c r="F118" s="135"/>
      <c r="G118" s="135"/>
      <c r="H118" s="135"/>
      <c r="I118" s="135"/>
    </row>
    <row r="119" spans="1:9" s="120" customFormat="1" x14ac:dyDescent="0.25">
      <c r="A119" s="134"/>
      <c r="B119" s="135"/>
      <c r="C119" s="135"/>
      <c r="D119" s="135"/>
      <c r="E119" s="135"/>
      <c r="F119" s="135"/>
      <c r="G119" s="135"/>
      <c r="H119" s="135"/>
      <c r="I119" s="135"/>
    </row>
    <row r="120" spans="1:9" s="120" customFormat="1" x14ac:dyDescent="0.25">
      <c r="A120" s="134"/>
      <c r="B120" s="135"/>
      <c r="C120" s="135"/>
      <c r="D120" s="135"/>
      <c r="E120" s="135"/>
      <c r="F120" s="135"/>
      <c r="G120" s="135"/>
      <c r="H120" s="135"/>
      <c r="I120" s="135"/>
    </row>
    <row r="121" spans="1:9" s="120" customFormat="1" x14ac:dyDescent="0.25">
      <c r="A121" s="134"/>
      <c r="B121" s="135"/>
      <c r="C121" s="135"/>
      <c r="D121" s="135"/>
      <c r="E121" s="135"/>
      <c r="F121" s="135"/>
      <c r="G121" s="135"/>
      <c r="H121" s="135"/>
      <c r="I121" s="135"/>
    </row>
    <row r="122" spans="1:9" s="120" customFormat="1" x14ac:dyDescent="0.25">
      <c r="A122" s="134"/>
      <c r="B122" s="135"/>
      <c r="C122" s="135"/>
      <c r="D122" s="135"/>
      <c r="E122" s="135"/>
      <c r="F122" s="135"/>
      <c r="G122" s="135"/>
      <c r="H122" s="135"/>
      <c r="I122" s="135"/>
    </row>
    <row r="123" spans="1:9" s="120" customFormat="1" x14ac:dyDescent="0.25">
      <c r="A123" s="134"/>
      <c r="B123" s="135"/>
      <c r="C123" s="135"/>
      <c r="D123" s="135"/>
      <c r="E123" s="135"/>
      <c r="F123" s="135"/>
      <c r="G123" s="135"/>
      <c r="H123" s="135"/>
      <c r="I123" s="135"/>
    </row>
    <row r="124" spans="1:9" s="120" customFormat="1" x14ac:dyDescent="0.25">
      <c r="A124" s="134"/>
      <c r="B124" s="135"/>
      <c r="C124" s="135"/>
      <c r="D124" s="135"/>
      <c r="E124" s="135"/>
      <c r="F124" s="135"/>
      <c r="G124" s="135"/>
      <c r="H124" s="135"/>
      <c r="I124" s="135"/>
    </row>
    <row r="125" spans="1:9" s="120" customFormat="1" x14ac:dyDescent="0.25">
      <c r="A125" s="134"/>
      <c r="B125" s="135"/>
      <c r="C125" s="135"/>
      <c r="D125" s="135"/>
      <c r="E125" s="135"/>
      <c r="F125" s="135"/>
      <c r="G125" s="135"/>
      <c r="H125" s="135"/>
      <c r="I125" s="135"/>
    </row>
    <row r="126" spans="1:9" s="120" customFormat="1" x14ac:dyDescent="0.25">
      <c r="A126" s="134"/>
      <c r="B126" s="135"/>
      <c r="C126" s="135"/>
      <c r="D126" s="135"/>
      <c r="E126" s="135"/>
      <c r="F126" s="135"/>
      <c r="G126" s="135"/>
      <c r="H126" s="135"/>
      <c r="I126" s="135"/>
    </row>
    <row r="127" spans="1:9" s="120" customFormat="1" x14ac:dyDescent="0.25">
      <c r="A127" s="134"/>
      <c r="B127" s="135"/>
      <c r="C127" s="135"/>
      <c r="D127" s="135"/>
      <c r="E127" s="135"/>
      <c r="F127" s="135"/>
      <c r="G127" s="135"/>
      <c r="H127" s="135"/>
      <c r="I127" s="135"/>
    </row>
    <row r="128" spans="1:9" s="120" customFormat="1" x14ac:dyDescent="0.25">
      <c r="A128" s="134"/>
      <c r="B128" s="135"/>
      <c r="C128" s="135"/>
      <c r="D128" s="135"/>
      <c r="E128" s="135"/>
      <c r="F128" s="135"/>
      <c r="G128" s="135"/>
      <c r="H128" s="135"/>
      <c r="I128" s="135"/>
    </row>
    <row r="129" spans="1:9" s="120" customFormat="1" x14ac:dyDescent="0.25">
      <c r="A129" s="134"/>
      <c r="B129" s="135"/>
      <c r="C129" s="135"/>
      <c r="D129" s="135"/>
      <c r="E129" s="135"/>
      <c r="F129" s="135"/>
      <c r="G129" s="135"/>
      <c r="H129" s="135"/>
      <c r="I129" s="135"/>
    </row>
    <row r="130" spans="1:9" s="120" customFormat="1" x14ac:dyDescent="0.25">
      <c r="A130" s="134"/>
      <c r="B130" s="135"/>
      <c r="C130" s="135"/>
      <c r="D130" s="135"/>
      <c r="E130" s="135"/>
      <c r="F130" s="135"/>
      <c r="G130" s="135"/>
      <c r="H130" s="135"/>
      <c r="I130" s="135"/>
    </row>
    <row r="131" spans="1:9" s="120" customFormat="1" x14ac:dyDescent="0.25">
      <c r="A131" s="134"/>
      <c r="B131" s="135"/>
      <c r="C131" s="135"/>
      <c r="D131" s="135"/>
      <c r="E131" s="135"/>
      <c r="F131" s="135"/>
      <c r="G131" s="135"/>
      <c r="H131" s="135"/>
      <c r="I131" s="135"/>
    </row>
    <row r="132" spans="1:9" s="120" customFormat="1" x14ac:dyDescent="0.25">
      <c r="A132" s="134"/>
      <c r="B132" s="135"/>
      <c r="C132" s="135"/>
      <c r="D132" s="135"/>
      <c r="E132" s="135"/>
      <c r="F132" s="135"/>
      <c r="G132" s="135"/>
      <c r="H132" s="135"/>
      <c r="I132" s="135"/>
    </row>
    <row r="133" spans="1:9" s="120" customFormat="1" x14ac:dyDescent="0.25">
      <c r="A133" s="134"/>
      <c r="B133" s="135"/>
      <c r="C133" s="135"/>
      <c r="D133" s="135"/>
      <c r="E133" s="135"/>
      <c r="F133" s="135"/>
      <c r="G133" s="135"/>
      <c r="H133" s="135"/>
      <c r="I133" s="135"/>
    </row>
    <row r="134" spans="1:9" s="120" customFormat="1" x14ac:dyDescent="0.25">
      <c r="A134" s="134"/>
      <c r="B134" s="135"/>
      <c r="C134" s="135"/>
      <c r="D134" s="135"/>
      <c r="E134" s="135"/>
      <c r="F134" s="135"/>
      <c r="G134" s="135"/>
      <c r="H134" s="135"/>
      <c r="I134" s="135"/>
    </row>
    <row r="135" spans="1:9" s="120" customFormat="1" x14ac:dyDescent="0.25">
      <c r="A135" s="134"/>
      <c r="B135" s="135"/>
      <c r="C135" s="135"/>
      <c r="D135" s="135"/>
      <c r="E135" s="135"/>
      <c r="F135" s="135"/>
      <c r="G135" s="135"/>
      <c r="H135" s="135"/>
      <c r="I135" s="135"/>
    </row>
    <row r="136" spans="1:9" s="120" customFormat="1" x14ac:dyDescent="0.25">
      <c r="A136" s="134"/>
      <c r="B136" s="135"/>
      <c r="C136" s="135"/>
      <c r="D136" s="135"/>
      <c r="E136" s="135"/>
      <c r="F136" s="135"/>
      <c r="G136" s="135"/>
      <c r="H136" s="135"/>
      <c r="I136" s="135"/>
    </row>
    <row r="137" spans="1:9" s="120" customFormat="1" x14ac:dyDescent="0.25">
      <c r="A137" s="134"/>
      <c r="B137" s="135"/>
      <c r="C137" s="135"/>
      <c r="D137" s="135"/>
      <c r="E137" s="135"/>
      <c r="F137" s="135"/>
      <c r="G137" s="135"/>
      <c r="H137" s="135"/>
      <c r="I137" s="135"/>
    </row>
    <row r="138" spans="1:9" s="120" customFormat="1" x14ac:dyDescent="0.25">
      <c r="A138" s="134"/>
      <c r="B138" s="135"/>
      <c r="C138" s="135"/>
      <c r="D138" s="135"/>
      <c r="E138" s="135"/>
      <c r="F138" s="135"/>
      <c r="G138" s="135"/>
      <c r="H138" s="135"/>
      <c r="I138" s="135"/>
    </row>
    <row r="139" spans="1:9" s="120" customFormat="1" x14ac:dyDescent="0.25">
      <c r="A139" s="134"/>
      <c r="B139" s="135"/>
      <c r="C139" s="135"/>
      <c r="D139" s="135"/>
      <c r="E139" s="135"/>
      <c r="F139" s="135"/>
      <c r="G139" s="135"/>
      <c r="H139" s="135"/>
      <c r="I139" s="135"/>
    </row>
    <row r="140" spans="1:9" s="120" customFormat="1" x14ac:dyDescent="0.25">
      <c r="A140" s="134"/>
      <c r="B140" s="135"/>
      <c r="C140" s="135"/>
      <c r="D140" s="135"/>
      <c r="E140" s="135"/>
      <c r="F140" s="135"/>
      <c r="G140" s="135"/>
      <c r="H140" s="135"/>
      <c r="I140" s="135"/>
    </row>
    <row r="141" spans="1:9" s="120" customFormat="1" x14ac:dyDescent="0.25">
      <c r="A141" s="134"/>
      <c r="B141" s="135"/>
      <c r="C141" s="135"/>
      <c r="D141" s="135"/>
      <c r="E141" s="135"/>
      <c r="F141" s="135"/>
      <c r="G141" s="135"/>
      <c r="H141" s="135"/>
      <c r="I141" s="135"/>
    </row>
    <row r="142" spans="1:9" s="120" customFormat="1" x14ac:dyDescent="0.25">
      <c r="A142" s="134"/>
      <c r="B142" s="135"/>
      <c r="C142" s="135"/>
      <c r="D142" s="135"/>
      <c r="E142" s="135"/>
      <c r="F142" s="135"/>
      <c r="G142" s="135"/>
      <c r="H142" s="135"/>
      <c r="I142" s="135"/>
    </row>
    <row r="143" spans="1:9" s="120" customFormat="1" x14ac:dyDescent="0.25">
      <c r="A143" s="134"/>
      <c r="B143" s="135"/>
      <c r="C143" s="135"/>
      <c r="D143" s="135"/>
      <c r="E143" s="135"/>
      <c r="F143" s="135"/>
      <c r="G143" s="135"/>
      <c r="H143" s="135"/>
      <c r="I143" s="135"/>
    </row>
    <row r="144" spans="1:9" s="120" customFormat="1" x14ac:dyDescent="0.25">
      <c r="A144" s="134"/>
      <c r="B144" s="135"/>
      <c r="C144" s="135"/>
      <c r="D144" s="135"/>
      <c r="E144" s="135"/>
      <c r="F144" s="135"/>
      <c r="G144" s="135"/>
      <c r="H144" s="135"/>
      <c r="I144" s="135"/>
    </row>
    <row r="145" spans="1:9" s="120" customFormat="1" x14ac:dyDescent="0.25">
      <c r="A145" s="134"/>
      <c r="B145" s="135"/>
      <c r="C145" s="135"/>
      <c r="D145" s="135"/>
      <c r="E145" s="135"/>
      <c r="F145" s="135"/>
      <c r="G145" s="135"/>
      <c r="H145" s="135"/>
      <c r="I145" s="135"/>
    </row>
    <row r="146" spans="1:9" s="120" customFormat="1" x14ac:dyDescent="0.25">
      <c r="A146" s="134"/>
      <c r="B146" s="135"/>
      <c r="C146" s="135"/>
      <c r="D146" s="135"/>
      <c r="E146" s="135"/>
      <c r="F146" s="135"/>
      <c r="G146" s="135"/>
      <c r="H146" s="135"/>
      <c r="I146" s="135"/>
    </row>
    <row r="147" spans="1:9" x14ac:dyDescent="0.25">
      <c r="A147" s="136"/>
      <c r="B147" s="137"/>
      <c r="C147" s="137"/>
      <c r="D147" s="137"/>
      <c r="E147" s="137"/>
      <c r="F147" s="137"/>
      <c r="G147" s="137"/>
      <c r="H147" s="137"/>
      <c r="I147" s="137"/>
    </row>
    <row r="148" spans="1:9" x14ac:dyDescent="0.25">
      <c r="A148" s="136"/>
      <c r="B148" s="137"/>
      <c r="C148" s="137"/>
      <c r="D148" s="137"/>
      <c r="E148" s="137"/>
      <c r="F148" s="137"/>
      <c r="G148" s="137"/>
      <c r="H148" s="137"/>
      <c r="I148" s="137"/>
    </row>
    <row r="149" spans="1:9" x14ac:dyDescent="0.25">
      <c r="A149" s="136"/>
      <c r="B149" s="137"/>
      <c r="C149" s="137"/>
      <c r="D149" s="137"/>
      <c r="E149" s="137"/>
      <c r="F149" s="137"/>
      <c r="G149" s="137"/>
      <c r="H149" s="137"/>
      <c r="I149" s="137"/>
    </row>
    <row r="150" spans="1:9" x14ac:dyDescent="0.25">
      <c r="A150" s="136"/>
      <c r="B150" s="137"/>
      <c r="C150" s="137"/>
      <c r="D150" s="137"/>
      <c r="E150" s="137"/>
      <c r="F150" s="137"/>
      <c r="G150" s="137"/>
      <c r="H150" s="137"/>
      <c r="I150" s="137"/>
    </row>
    <row r="151" spans="1:9" x14ac:dyDescent="0.25">
      <c r="A151" s="136"/>
      <c r="B151" s="137"/>
      <c r="C151" s="137"/>
      <c r="D151" s="137"/>
      <c r="E151" s="137"/>
      <c r="F151" s="137"/>
      <c r="G151" s="137"/>
      <c r="H151" s="137"/>
      <c r="I151" s="137"/>
    </row>
    <row r="152" spans="1:9" x14ac:dyDescent="0.25">
      <c r="A152" s="136"/>
      <c r="B152" s="137"/>
      <c r="C152" s="137"/>
      <c r="D152" s="137"/>
      <c r="E152" s="137"/>
      <c r="F152" s="137"/>
      <c r="G152" s="137"/>
      <c r="H152" s="137"/>
      <c r="I152" s="137"/>
    </row>
    <row r="153" spans="1:9" x14ac:dyDescent="0.25">
      <c r="A153" s="136"/>
      <c r="B153" s="137"/>
      <c r="C153" s="137"/>
      <c r="D153" s="137"/>
      <c r="E153" s="137"/>
      <c r="F153" s="137"/>
      <c r="G153" s="137"/>
      <c r="H153" s="137"/>
      <c r="I153" s="137"/>
    </row>
    <row r="154" spans="1:9" x14ac:dyDescent="0.25">
      <c r="A154" s="136"/>
      <c r="B154" s="137"/>
      <c r="C154" s="137"/>
      <c r="D154" s="137"/>
      <c r="E154" s="137"/>
      <c r="F154" s="137"/>
      <c r="G154" s="137"/>
      <c r="H154" s="137"/>
      <c r="I154" s="137"/>
    </row>
    <row r="155" spans="1:9" x14ac:dyDescent="0.25">
      <c r="A155" s="136"/>
      <c r="B155" s="137"/>
      <c r="C155" s="137"/>
      <c r="D155" s="137"/>
      <c r="E155" s="137"/>
      <c r="F155" s="137"/>
      <c r="G155" s="137"/>
      <c r="H155" s="137"/>
      <c r="I155" s="137"/>
    </row>
    <row r="156" spans="1:9" x14ac:dyDescent="0.25">
      <c r="A156" s="136"/>
      <c r="B156" s="137"/>
      <c r="C156" s="137"/>
      <c r="D156" s="137"/>
      <c r="E156" s="137"/>
      <c r="F156" s="137"/>
      <c r="G156" s="137"/>
      <c r="H156" s="137"/>
      <c r="I156" s="137"/>
    </row>
    <row r="157" spans="1:9" x14ac:dyDescent="0.25">
      <c r="A157" s="136"/>
      <c r="B157" s="137"/>
      <c r="C157" s="137"/>
      <c r="D157" s="137"/>
      <c r="E157" s="137"/>
      <c r="F157" s="137"/>
      <c r="G157" s="137"/>
      <c r="H157" s="137"/>
      <c r="I157" s="137"/>
    </row>
    <row r="158" spans="1:9" x14ac:dyDescent="0.25">
      <c r="A158" s="136"/>
      <c r="B158" s="137"/>
      <c r="C158" s="137"/>
      <c r="D158" s="137"/>
      <c r="E158" s="137"/>
      <c r="F158" s="137"/>
      <c r="G158" s="137"/>
      <c r="H158" s="137"/>
      <c r="I158" s="137"/>
    </row>
    <row r="159" spans="1:9" x14ac:dyDescent="0.25">
      <c r="A159" s="136"/>
      <c r="B159" s="137"/>
      <c r="C159" s="137"/>
      <c r="D159" s="137"/>
      <c r="E159" s="137"/>
      <c r="F159" s="137"/>
      <c r="G159" s="137"/>
      <c r="H159" s="137"/>
      <c r="I159" s="137"/>
    </row>
    <row r="160" spans="1:9" x14ac:dyDescent="0.25">
      <c r="A160" s="136"/>
      <c r="B160" s="137"/>
      <c r="C160" s="137"/>
      <c r="D160" s="137"/>
      <c r="E160" s="137"/>
      <c r="F160" s="137"/>
      <c r="G160" s="137"/>
      <c r="H160" s="137"/>
      <c r="I160" s="137"/>
    </row>
    <row r="161" spans="1:9" x14ac:dyDescent="0.25">
      <c r="A161" s="136"/>
      <c r="B161" s="137"/>
      <c r="C161" s="137"/>
      <c r="D161" s="137"/>
      <c r="E161" s="137"/>
      <c r="F161" s="137"/>
      <c r="G161" s="137"/>
      <c r="H161" s="137"/>
      <c r="I161" s="137"/>
    </row>
    <row r="162" spans="1:9" x14ac:dyDescent="0.25">
      <c r="A162" s="136"/>
      <c r="B162" s="137"/>
      <c r="C162" s="137"/>
      <c r="D162" s="137"/>
      <c r="E162" s="137"/>
      <c r="F162" s="137"/>
      <c r="G162" s="137"/>
      <c r="H162" s="137"/>
      <c r="I162" s="137"/>
    </row>
    <row r="163" spans="1:9" x14ac:dyDescent="0.25">
      <c r="A163" s="136"/>
      <c r="B163" s="137"/>
      <c r="C163" s="137"/>
      <c r="D163" s="137"/>
      <c r="E163" s="137"/>
      <c r="F163" s="137"/>
      <c r="G163" s="137"/>
      <c r="H163" s="137"/>
      <c r="I163" s="137"/>
    </row>
    <row r="164" spans="1:9" x14ac:dyDescent="0.25">
      <c r="A164" s="136"/>
      <c r="B164" s="137"/>
      <c r="C164" s="137"/>
      <c r="D164" s="137"/>
      <c r="E164" s="137"/>
      <c r="F164" s="137"/>
      <c r="G164" s="137"/>
      <c r="H164" s="137"/>
      <c r="I164" s="137"/>
    </row>
    <row r="165" spans="1:9" x14ac:dyDescent="0.25">
      <c r="A165" s="136"/>
      <c r="B165" s="137"/>
      <c r="C165" s="137"/>
      <c r="D165" s="137"/>
      <c r="E165" s="137"/>
      <c r="F165" s="137"/>
      <c r="G165" s="137"/>
      <c r="H165" s="137"/>
      <c r="I165" s="137"/>
    </row>
    <row r="166" spans="1:9" x14ac:dyDescent="0.25">
      <c r="A166" s="136"/>
      <c r="B166" s="137"/>
      <c r="C166" s="137"/>
      <c r="D166" s="137"/>
      <c r="E166" s="137"/>
      <c r="F166" s="137"/>
      <c r="G166" s="137"/>
      <c r="H166" s="137"/>
      <c r="I166" s="137"/>
    </row>
    <row r="167" spans="1:9" x14ac:dyDescent="0.25">
      <c r="A167" s="136"/>
      <c r="B167" s="137"/>
      <c r="C167" s="137"/>
      <c r="D167" s="137"/>
      <c r="E167" s="137"/>
      <c r="F167" s="137"/>
      <c r="G167" s="137"/>
      <c r="H167" s="137"/>
      <c r="I167" s="137"/>
    </row>
    <row r="168" spans="1:9" x14ac:dyDescent="0.25">
      <c r="A168" s="136"/>
      <c r="B168" s="137"/>
      <c r="C168" s="137"/>
      <c r="D168" s="137"/>
      <c r="E168" s="137"/>
      <c r="F168" s="137"/>
      <c r="G168" s="137"/>
      <c r="H168" s="137"/>
      <c r="I168" s="137"/>
    </row>
    <row r="169" spans="1:9" x14ac:dyDescent="0.25">
      <c r="A169" s="136"/>
      <c r="B169" s="137"/>
      <c r="C169" s="137"/>
      <c r="D169" s="137"/>
      <c r="E169" s="137"/>
      <c r="F169" s="137"/>
      <c r="G169" s="137"/>
      <c r="H169" s="137"/>
      <c r="I169" s="137"/>
    </row>
    <row r="170" spans="1:9" x14ac:dyDescent="0.25">
      <c r="A170" s="136"/>
      <c r="B170" s="137"/>
      <c r="C170" s="137"/>
      <c r="D170" s="137"/>
      <c r="E170" s="137"/>
      <c r="F170" s="137"/>
      <c r="G170" s="137"/>
      <c r="H170" s="137"/>
      <c r="I170" s="137"/>
    </row>
    <row r="171" spans="1:9" x14ac:dyDescent="0.25">
      <c r="A171" s="136"/>
      <c r="B171" s="137"/>
      <c r="C171" s="137"/>
      <c r="D171" s="137"/>
      <c r="E171" s="137"/>
      <c r="F171" s="137"/>
      <c r="G171" s="137"/>
      <c r="H171" s="137"/>
      <c r="I171" s="137"/>
    </row>
    <row r="172" spans="1:9" x14ac:dyDescent="0.25">
      <c r="A172" s="136"/>
      <c r="B172" s="137"/>
      <c r="C172" s="137"/>
      <c r="D172" s="137"/>
      <c r="E172" s="137"/>
      <c r="F172" s="137"/>
      <c r="G172" s="137"/>
      <c r="H172" s="137"/>
      <c r="I172" s="137"/>
    </row>
    <row r="173" spans="1:9" x14ac:dyDescent="0.25">
      <c r="A173" s="136"/>
      <c r="B173" s="137"/>
      <c r="C173" s="137"/>
      <c r="D173" s="137"/>
      <c r="E173" s="137"/>
      <c r="F173" s="137"/>
      <c r="G173" s="137"/>
      <c r="H173" s="137"/>
      <c r="I173" s="137"/>
    </row>
    <row r="174" spans="1:9" x14ac:dyDescent="0.25">
      <c r="A174" s="136"/>
      <c r="B174" s="137"/>
      <c r="C174" s="137"/>
      <c r="D174" s="137"/>
      <c r="E174" s="137"/>
      <c r="F174" s="137"/>
      <c r="G174" s="137"/>
      <c r="H174" s="137"/>
      <c r="I174" s="137"/>
    </row>
    <row r="175" spans="1:9" x14ac:dyDescent="0.25">
      <c r="A175" s="136"/>
      <c r="B175" s="137"/>
      <c r="C175" s="137"/>
      <c r="D175" s="137"/>
      <c r="E175" s="137"/>
      <c r="F175" s="137"/>
      <c r="G175" s="137"/>
      <c r="H175" s="137"/>
      <c r="I175" s="137"/>
    </row>
    <row r="176" spans="1:9" x14ac:dyDescent="0.25">
      <c r="A176" s="136"/>
      <c r="B176" s="137"/>
      <c r="C176" s="137"/>
      <c r="D176" s="137"/>
      <c r="E176" s="137"/>
      <c r="F176" s="137"/>
      <c r="G176" s="137"/>
      <c r="H176" s="137"/>
      <c r="I176" s="137"/>
    </row>
    <row r="177" spans="1:9" x14ac:dyDescent="0.25">
      <c r="A177" s="136"/>
      <c r="B177" s="137"/>
      <c r="C177" s="137"/>
      <c r="D177" s="137"/>
      <c r="E177" s="137"/>
      <c r="F177" s="137"/>
      <c r="G177" s="137"/>
      <c r="H177" s="137"/>
      <c r="I177" s="137"/>
    </row>
    <row r="178" spans="1:9" x14ac:dyDescent="0.25">
      <c r="A178" s="136"/>
      <c r="B178" s="137"/>
      <c r="C178" s="137"/>
      <c r="D178" s="137"/>
      <c r="E178" s="137"/>
      <c r="F178" s="137"/>
      <c r="G178" s="137"/>
      <c r="H178" s="137"/>
      <c r="I178" s="137"/>
    </row>
    <row r="179" spans="1:9" x14ac:dyDescent="0.25">
      <c r="A179" s="136"/>
      <c r="B179" s="137"/>
      <c r="C179" s="137"/>
      <c r="D179" s="137"/>
      <c r="E179" s="137"/>
      <c r="F179" s="137"/>
      <c r="G179" s="137"/>
      <c r="H179" s="137"/>
      <c r="I179" s="137"/>
    </row>
    <row r="180" spans="1:9" x14ac:dyDescent="0.25">
      <c r="A180" s="136"/>
      <c r="B180" s="137"/>
      <c r="C180" s="137"/>
      <c r="D180" s="137"/>
      <c r="E180" s="137"/>
      <c r="F180" s="137"/>
      <c r="G180" s="137"/>
      <c r="H180" s="137"/>
      <c r="I180" s="137"/>
    </row>
    <row r="181" spans="1:9" x14ac:dyDescent="0.25">
      <c r="A181" s="136"/>
      <c r="B181" s="137"/>
      <c r="C181" s="137"/>
      <c r="D181" s="137"/>
      <c r="E181" s="137"/>
      <c r="F181" s="137"/>
      <c r="G181" s="137"/>
      <c r="H181" s="137"/>
      <c r="I181" s="137"/>
    </row>
    <row r="182" spans="1:9" x14ac:dyDescent="0.25">
      <c r="A182" s="136"/>
      <c r="B182" s="137"/>
      <c r="C182" s="137"/>
      <c r="D182" s="137"/>
      <c r="E182" s="137"/>
      <c r="F182" s="137"/>
      <c r="G182" s="137"/>
      <c r="H182" s="137"/>
      <c r="I182" s="137"/>
    </row>
    <row r="183" spans="1:9" x14ac:dyDescent="0.25">
      <c r="A183" s="136"/>
      <c r="B183" s="137"/>
      <c r="C183" s="137"/>
      <c r="D183" s="137"/>
      <c r="E183" s="137"/>
      <c r="F183" s="137"/>
      <c r="G183" s="137"/>
      <c r="H183" s="137"/>
      <c r="I183" s="137"/>
    </row>
    <row r="184" spans="1:9" x14ac:dyDescent="0.25">
      <c r="A184" s="136"/>
      <c r="B184" s="137"/>
      <c r="C184" s="137"/>
      <c r="D184" s="137"/>
      <c r="E184" s="137"/>
      <c r="F184" s="137"/>
      <c r="G184" s="137"/>
      <c r="H184" s="137"/>
      <c r="I184" s="137"/>
    </row>
    <row r="185" spans="1:9" x14ac:dyDescent="0.25">
      <c r="A185" s="136"/>
      <c r="B185" s="137"/>
      <c r="C185" s="137"/>
      <c r="D185" s="137"/>
      <c r="E185" s="137"/>
      <c r="F185" s="137"/>
      <c r="G185" s="137"/>
      <c r="H185" s="137"/>
      <c r="I185" s="137"/>
    </row>
    <row r="186" spans="1:9" x14ac:dyDescent="0.25">
      <c r="A186" s="136"/>
      <c r="B186" s="137"/>
      <c r="C186" s="137"/>
      <c r="D186" s="137"/>
      <c r="E186" s="137"/>
      <c r="F186" s="137"/>
      <c r="G186" s="137"/>
      <c r="H186" s="137"/>
      <c r="I186" s="137"/>
    </row>
    <row r="187" spans="1:9" x14ac:dyDescent="0.25">
      <c r="A187" s="136"/>
      <c r="B187" s="137"/>
      <c r="C187" s="137"/>
      <c r="D187" s="137"/>
      <c r="E187" s="137"/>
      <c r="F187" s="137"/>
      <c r="G187" s="137"/>
      <c r="H187" s="137"/>
      <c r="I187" s="137"/>
    </row>
    <row r="188" spans="1:9" x14ac:dyDescent="0.25">
      <c r="A188" s="136"/>
      <c r="B188" s="137"/>
      <c r="C188" s="137"/>
      <c r="D188" s="137"/>
      <c r="E188" s="137"/>
      <c r="F188" s="137"/>
      <c r="G188" s="137"/>
      <c r="H188" s="137"/>
      <c r="I188" s="137"/>
    </row>
    <row r="189" spans="1:9" x14ac:dyDescent="0.25">
      <c r="A189" s="136"/>
      <c r="B189" s="137"/>
      <c r="C189" s="137"/>
      <c r="D189" s="137"/>
      <c r="E189" s="137"/>
      <c r="F189" s="137"/>
      <c r="G189" s="137"/>
      <c r="H189" s="137"/>
      <c r="I189" s="137"/>
    </row>
    <row r="190" spans="1:9" x14ac:dyDescent="0.25">
      <c r="A190" s="136"/>
      <c r="B190" s="137"/>
      <c r="C190" s="137"/>
      <c r="D190" s="137"/>
      <c r="E190" s="137"/>
      <c r="F190" s="137"/>
      <c r="G190" s="137"/>
      <c r="H190" s="137"/>
      <c r="I190" s="137"/>
    </row>
    <row r="191" spans="1:9" x14ac:dyDescent="0.25">
      <c r="A191" s="136"/>
      <c r="B191" s="137"/>
      <c r="C191" s="137"/>
      <c r="D191" s="137"/>
      <c r="E191" s="137"/>
      <c r="F191" s="137"/>
      <c r="G191" s="137"/>
      <c r="H191" s="137"/>
      <c r="I191" s="137"/>
    </row>
    <row r="192" spans="1:9" x14ac:dyDescent="0.25">
      <c r="A192" s="136"/>
      <c r="B192" s="137"/>
      <c r="C192" s="137"/>
      <c r="D192" s="137"/>
      <c r="E192" s="137"/>
      <c r="F192" s="137"/>
      <c r="G192" s="137"/>
      <c r="H192" s="137"/>
      <c r="I192" s="137"/>
    </row>
    <row r="193" spans="1:9" x14ac:dyDescent="0.25">
      <c r="A193" s="136"/>
      <c r="B193" s="137"/>
      <c r="C193" s="137"/>
      <c r="D193" s="137"/>
      <c r="E193" s="137"/>
      <c r="F193" s="137"/>
      <c r="G193" s="137"/>
      <c r="H193" s="137"/>
      <c r="I193" s="137"/>
    </row>
    <row r="194" spans="1:9" x14ac:dyDescent="0.25">
      <c r="A194" s="136"/>
      <c r="B194" s="137"/>
      <c r="C194" s="137"/>
      <c r="D194" s="137"/>
      <c r="E194" s="137"/>
      <c r="F194" s="137"/>
      <c r="G194" s="137"/>
      <c r="H194" s="137"/>
      <c r="I194" s="137"/>
    </row>
    <row r="195" spans="1:9" x14ac:dyDescent="0.25">
      <c r="A195" s="136"/>
      <c r="B195" s="137"/>
      <c r="C195" s="137"/>
      <c r="D195" s="137"/>
      <c r="E195" s="137"/>
      <c r="F195" s="137"/>
      <c r="G195" s="137"/>
      <c r="H195" s="137"/>
      <c r="I195" s="137"/>
    </row>
    <row r="196" spans="1:9" x14ac:dyDescent="0.25">
      <c r="A196" s="136"/>
      <c r="B196" s="137"/>
      <c r="C196" s="137"/>
      <c r="D196" s="137"/>
      <c r="E196" s="137"/>
      <c r="F196" s="137"/>
      <c r="G196" s="137"/>
      <c r="H196" s="137"/>
      <c r="I196" s="137"/>
    </row>
    <row r="197" spans="1:9" x14ac:dyDescent="0.25">
      <c r="A197" s="136"/>
      <c r="B197" s="137"/>
      <c r="C197" s="137"/>
      <c r="D197" s="137"/>
      <c r="E197" s="137"/>
      <c r="F197" s="137"/>
      <c r="G197" s="137"/>
      <c r="H197" s="137"/>
      <c r="I197" s="137"/>
    </row>
    <row r="198" spans="1:9" x14ac:dyDescent="0.25">
      <c r="A198" s="136"/>
      <c r="B198" s="137"/>
      <c r="C198" s="137"/>
      <c r="D198" s="137"/>
      <c r="E198" s="137"/>
      <c r="F198" s="137"/>
      <c r="G198" s="137"/>
      <c r="H198" s="137"/>
      <c r="I198" s="137"/>
    </row>
    <row r="199" spans="1:9" x14ac:dyDescent="0.25">
      <c r="A199" s="136"/>
      <c r="B199" s="137"/>
      <c r="C199" s="137"/>
      <c r="D199" s="137"/>
      <c r="E199" s="137"/>
      <c r="F199" s="137"/>
      <c r="G199" s="137"/>
      <c r="H199" s="137"/>
      <c r="I199" s="137"/>
    </row>
    <row r="200" spans="1:9" x14ac:dyDescent="0.25">
      <c r="A200" s="136"/>
      <c r="B200" s="137"/>
      <c r="C200" s="137"/>
      <c r="D200" s="137"/>
      <c r="E200" s="137"/>
      <c r="F200" s="137"/>
      <c r="G200" s="137"/>
      <c r="H200" s="137"/>
      <c r="I200" s="137"/>
    </row>
    <row r="201" spans="1:9" x14ac:dyDescent="0.25">
      <c r="A201" s="136"/>
      <c r="B201" s="137"/>
      <c r="C201" s="137"/>
      <c r="D201" s="137"/>
      <c r="E201" s="137"/>
      <c r="F201" s="137"/>
      <c r="G201" s="137"/>
      <c r="H201" s="137"/>
      <c r="I201" s="137"/>
    </row>
    <row r="202" spans="1:9" x14ac:dyDescent="0.25">
      <c r="A202" s="136"/>
      <c r="B202" s="137"/>
      <c r="C202" s="137"/>
      <c r="D202" s="137"/>
      <c r="E202" s="137"/>
      <c r="F202" s="137"/>
      <c r="G202" s="137"/>
      <c r="H202" s="137"/>
      <c r="I202" s="137"/>
    </row>
    <row r="203" spans="1:9" x14ac:dyDescent="0.25">
      <c r="A203" s="136"/>
      <c r="B203" s="137"/>
      <c r="C203" s="137"/>
      <c r="D203" s="137"/>
      <c r="E203" s="137"/>
      <c r="F203" s="137"/>
      <c r="G203" s="137"/>
      <c r="H203" s="137"/>
      <c r="I203" s="137"/>
    </row>
  </sheetData>
  <mergeCells count="6">
    <mergeCell ref="I5:I6"/>
    <mergeCell ref="A27:B27"/>
    <mergeCell ref="A30:B30"/>
    <mergeCell ref="A5:A6"/>
    <mergeCell ref="B5:G5"/>
    <mergeCell ref="H5:H6"/>
  </mergeCells>
  <pageMargins left="0.7" right="0.7" top="0.75" bottom="0.75" header="0.3" footer="0.3"/>
  <pageSetup paperSize="9" scale="95" fitToHeight="23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Ткачук Ольга Петровна</cp:lastModifiedBy>
  <cp:lastPrinted>2022-06-13T03:58:40Z</cp:lastPrinted>
  <dcterms:created xsi:type="dcterms:W3CDTF">2006-05-15T08:54:37Z</dcterms:created>
  <dcterms:modified xsi:type="dcterms:W3CDTF">2022-06-13T04:00:11Z</dcterms:modified>
</cp:coreProperties>
</file>