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reedomholdingcorporation-my.sharepoint.com/personal/saule_praliyeva_ffin_kz/Documents/Рабочий стол/Конс.отчетность/отдельная АО/Годовая 2024/"/>
    </mc:Choice>
  </mc:AlternateContent>
  <xr:revisionPtr revIDLastSave="219" documentId="8_{29CD18D8-DB23-4920-91C7-906338711ABB}" xr6:coauthVersionLast="47" xr6:coauthVersionMax="47" xr10:uidLastSave="{CD9CFC34-5C03-41AE-8DE1-70C8E1974243}"/>
  <bookViews>
    <workbookView xWindow="-120" yWindow="-120" windowWidth="30960" windowHeight="16800" activeTab="3" xr2:uid="{8B788C24-0D6B-4129-A389-31D2BCE678F7}"/>
  </bookViews>
  <sheets>
    <sheet name="ББ" sheetId="3" r:id="rId1"/>
    <sheet name="ОПУиО" sheetId="1" r:id="rId2"/>
    <sheet name="ДДС" sheetId="5" r:id="rId3"/>
    <sheet name="СК" sheetId="4" r:id="rId4"/>
  </sheets>
  <definedNames>
    <definedName name="OLE_LINK13" localSheetId="2">ДДС!$E$5</definedName>
    <definedName name="OLE_LINK4" localSheetId="2">ДДС!$A$44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4" l="1"/>
  <c r="A16" i="4"/>
  <c r="A57" i="5"/>
  <c r="A55" i="5"/>
  <c r="A37" i="1"/>
  <c r="A35" i="1"/>
</calcChain>
</file>

<file path=xl/sharedStrings.xml><?xml version="1.0" encoding="utf-8"?>
<sst xmlns="http://schemas.openxmlformats.org/spreadsheetml/2006/main" count="287" uniqueCount="234">
  <si>
    <t>Акционерное Общество «Фридом Финанс»</t>
  </si>
  <si>
    <t>Процентные доходы, рассчитанные c использованием метода эффективной процентной ставки</t>
  </si>
  <si>
    <t>Процентные доходы по финансовым активам, оцениваемым по справедливой стоимости через прибыль или убыток</t>
  </si>
  <si>
    <t xml:space="preserve"> </t>
  </si>
  <si>
    <t>Процентный расход</t>
  </si>
  <si>
    <t>ЧИСТЫЙ ПРОЦЕНТНЫЙ (РАСХОД)/ДОХОД ДО восстановления ожидаемых кредитных убытков/(ожидаемых КРЕДИТНЫх УБЫТКов)</t>
  </si>
  <si>
    <t>Восстановление ожидаемых кредитных убытков/(ожидаемые кредитные убытки)</t>
  </si>
  <si>
    <t>13, 18</t>
  </si>
  <si>
    <t>ЧИСТЫЙ ПРОЦЕНТНЫЙ (РАСХОД)/ДОХОД</t>
  </si>
  <si>
    <t>Доходы по услугам и комиссии</t>
  </si>
  <si>
    <t>6, 25</t>
  </si>
  <si>
    <t>Расходы по услугам и комиссии</t>
  </si>
  <si>
    <t>Чистая прибыль по финансовым активам, оцениваемым по справедливой стоимости через прибыль или убыток</t>
  </si>
  <si>
    <t>Чистый (убыток)/прибыль по операциям с иностранной валютой</t>
  </si>
  <si>
    <t>Доход по дивидендам</t>
  </si>
  <si>
    <t>Прочие доходы/(расходы)</t>
  </si>
  <si>
    <t>ЧИСТЫЕ НЕПРОЦЕНТНЫЕ ДОХОДЫ</t>
  </si>
  <si>
    <t>Операционные расходы</t>
  </si>
  <si>
    <t>10, 25</t>
  </si>
  <si>
    <t>ПРИБЫЛЬ ДО НАЛОГООБЛОЖЕНИЯ</t>
  </si>
  <si>
    <t>Расход по налогу на прибыль</t>
  </si>
  <si>
    <t>ЧИСТАЯ ПРИБЫЛЬ ЗА ГОД</t>
  </si>
  <si>
    <t>6,335,136</t>
  </si>
  <si>
    <t>ПРОЧИЙ СОВОКУПНЫЙ доход</t>
  </si>
  <si>
    <t>-</t>
  </si>
  <si>
    <t>ИТОГО СОВОКУПНЫЙ ДОХОД</t>
  </si>
  <si>
    <t>6,336,787</t>
  </si>
  <si>
    <t>АКТИВЫ:</t>
  </si>
  <si>
    <t>Денежные средства и их эквиваленты</t>
  </si>
  <si>
    <t>2,881,230</t>
  </si>
  <si>
    <t>3,663,803</t>
  </si>
  <si>
    <t xml:space="preserve">Финансовые активы, оцениваемые по справедливой стоимости через прибыль или убыток </t>
  </si>
  <si>
    <t>212,511,743</t>
  </si>
  <si>
    <t>Финансовые активы, оцениваемые по справедливой стоимости через прочий совокупный доход</t>
  </si>
  <si>
    <t xml:space="preserve">Дебиторская задолженность </t>
  </si>
  <si>
    <t>18, 25</t>
  </si>
  <si>
    <t>Инвестиции в дочерние предприятия</t>
  </si>
  <si>
    <t>15, 25</t>
  </si>
  <si>
    <t>96,965,714</t>
  </si>
  <si>
    <t>Активы в форме права пользования</t>
  </si>
  <si>
    <t>1,646,777</t>
  </si>
  <si>
    <t>Основные средства и нематериальные активы</t>
  </si>
  <si>
    <t>1,052,755</t>
  </si>
  <si>
    <t>Прочие активы</t>
  </si>
  <si>
    <t>1,074,056</t>
  </si>
  <si>
    <t>ИТОГО АКТИВЫ</t>
  </si>
  <si>
    <t>316,949,434</t>
  </si>
  <si>
    <t>ОБЯЗАТЕЛЬСТВА И КАПИТАЛ</t>
  </si>
  <si>
    <t>ОБЯЗАТЕЛЬСТВА:</t>
  </si>
  <si>
    <t xml:space="preserve">Финансовые обязательства, оцениваемые по справедливой стоимости через прибыль или убыток </t>
  </si>
  <si>
    <t xml:space="preserve">Обязательства по соглашениям РЕПО </t>
  </si>
  <si>
    <t>161,707,989</t>
  </si>
  <si>
    <t xml:space="preserve">Кредиторская задолженность </t>
  </si>
  <si>
    <t>Обязательства по аренде</t>
  </si>
  <si>
    <t>1,813,004</t>
  </si>
  <si>
    <t xml:space="preserve">Прочие обязательства </t>
  </si>
  <si>
    <t>22, 25</t>
  </si>
  <si>
    <t>ИТОГО ОБЯЗАТЕЛЬСТВА</t>
  </si>
  <si>
    <t>164,700,581</t>
  </si>
  <si>
    <t>КАПИТАЛ:</t>
  </si>
  <si>
    <t>Акционерный капитал</t>
  </si>
  <si>
    <t>98,510,824</t>
  </si>
  <si>
    <t>66,822,797</t>
  </si>
  <si>
    <t>Дополнительно оплаченный капитал</t>
  </si>
  <si>
    <t>5,700,000</t>
  </si>
  <si>
    <t>Фонд переоценки финансовых активов, оцениваемых по справедливой стоимости через прочий совокупный доход</t>
  </si>
  <si>
    <t>Нераспределенная прибыль</t>
  </si>
  <si>
    <t>53,736,100</t>
  </si>
  <si>
    <t>47,400,964</t>
  </si>
  <si>
    <t>ИТОГО КАПИТАЛ</t>
  </si>
  <si>
    <t>152,248,853</t>
  </si>
  <si>
    <t>119,924,039</t>
  </si>
  <si>
    <t>ИТОГО ОБЯЗАТЕЛЬСТВА И КАПИТАЛ</t>
  </si>
  <si>
    <t>Приме-чания</t>
  </si>
  <si>
    <t>Акционерный капитал–простые акции</t>
  </si>
  <si>
    <t>Нераспре-деленная прибыль</t>
  </si>
  <si>
    <t>Выпуск простых акций</t>
  </si>
  <si>
    <t>Итого совокупный доход</t>
  </si>
  <si>
    <t>31 декабря 2022 года</t>
  </si>
  <si>
    <t>31,688,027</t>
  </si>
  <si>
    <t>(5,700,000)</t>
  </si>
  <si>
    <t>25,988,027</t>
  </si>
  <si>
    <t>31 декабря 2023 года</t>
  </si>
  <si>
    <t>ДВИЖЕНИЕ ДЕНЕЖНЫХ СРЕДСТВ ОТ ОПЕРАЦИОННОЙ ДЕЯТЕЛЬНОСТИ:</t>
  </si>
  <si>
    <t xml:space="preserve">Прибыль до налогообложения </t>
  </si>
  <si>
    <t>6,362,485</t>
  </si>
  <si>
    <t>Корректировки:</t>
  </si>
  <si>
    <t>Нереализованный доход по операциям с финансовыми активами, оцениваемыми по справедливой стоимости через прибыль или убыток</t>
  </si>
  <si>
    <t>(5,214,962)</t>
  </si>
  <si>
    <t>(Восстановление ожидаемых кредитных убытков)/ожидаемые кредитные убытки</t>
  </si>
  <si>
    <t>Чистый нереализованный убыток/(прибыль) по операциям с иностранной валютой</t>
  </si>
  <si>
    <t xml:space="preserve">Убыток от продажи основных средств и нематериальных активов </t>
  </si>
  <si>
    <t>Износ основных средств и амортизация нематериальных активов</t>
  </si>
  <si>
    <t>10, 16</t>
  </si>
  <si>
    <t>Амортизация активов в форме права пользования</t>
  </si>
  <si>
    <t>10, 17</t>
  </si>
  <si>
    <t>Процентные расходы по обязательствам по аренде</t>
  </si>
  <si>
    <t>5, 17</t>
  </si>
  <si>
    <t>Восстановленные расходы по неиспользованным отпускам</t>
  </si>
  <si>
    <t>Чистое изменение в начисленных процентах</t>
  </si>
  <si>
    <t>(5,511,368)</t>
  </si>
  <si>
    <t>Денежные средства от операционной деятельности</t>
  </si>
  <si>
    <t>до изменений в операционных активах и обязательствах</t>
  </si>
  <si>
    <t>(3,117,132)</t>
  </si>
  <si>
    <t>Изменения в операционных активах и обязательствах</t>
  </si>
  <si>
    <t>Уменьшение/(увеличение) операционных активов:</t>
  </si>
  <si>
    <t>Средства в банках</t>
  </si>
  <si>
    <t>Финансовые активы, оцениваемые по справедливой стоимости через прибыль или убыток</t>
  </si>
  <si>
    <t>(72,956,889)</t>
  </si>
  <si>
    <t>Дебиторская задолженность</t>
  </si>
  <si>
    <t>1,695,267</t>
  </si>
  <si>
    <t>Увеличение/(уменьшение) в операционных обязательствах:</t>
  </si>
  <si>
    <t>Финансовые обязательства, оцениваемые по справедливой стоимости через прибыль или убыток</t>
  </si>
  <si>
    <t>Обязательства по соглашениям РЕПО</t>
  </si>
  <si>
    <t>85,973,570</t>
  </si>
  <si>
    <t>Кредиторская задолженность</t>
  </si>
  <si>
    <t>Прочие обязательства</t>
  </si>
  <si>
    <t>Чистые денежные средства от операционной деятельности до налогообложения</t>
  </si>
  <si>
    <t>10,315,108</t>
  </si>
  <si>
    <t>Налог на прибыль уплаченный</t>
  </si>
  <si>
    <t>Чистые денежные средства от операционной деятельности</t>
  </si>
  <si>
    <t>10,115,855</t>
  </si>
  <si>
    <t>ДВИЖЕНИЕ ДЕНЕЖНЫХ СРЕДСТВ ОТ ИНВЕСТИЦИОННОЙ ДЕЯТЕЛЬНОСТИ:</t>
  </si>
  <si>
    <t>Приобретение основных средств и нематериальных активов</t>
  </si>
  <si>
    <t>Поступления от продажи основных средств и нематериальных активов</t>
  </si>
  <si>
    <t>Приобретение инвестиций в дочерние предприятия</t>
  </si>
  <si>
    <t>(5,988,020)</t>
  </si>
  <si>
    <t>Инвестиции в уставный капитал дочернего предприятия</t>
  </si>
  <si>
    <t>(30,000,006)</t>
  </si>
  <si>
    <t>Чистые денежные средства, использованные в инвестиционной деятельности</t>
  </si>
  <si>
    <t>(36,335,455)</t>
  </si>
  <si>
    <t>ДВИЖЕНИЕ ДЕНЕЖНЫХ СРЕДСТВ ОТ ФИНАНСОВОЙ ДЕЯТЕЛЬНОСТИ:</t>
  </si>
  <si>
    <t>Погашение обязательств по аренде</t>
  </si>
  <si>
    <t>Поступления от выпуска простых акций</t>
  </si>
  <si>
    <t xml:space="preserve">Чистые денежные средства от финансовой деятельности  </t>
  </si>
  <si>
    <t>25,333,264</t>
  </si>
  <si>
    <t>ЧИСТОЕ ИЗМЕНЕНИЕ ДЕНЕЖНЫХ СРЕДСТВ И ИХ ЭКВИВАЛЕНТОВ</t>
  </si>
  <si>
    <t>Влияние изменений валютного курса на денежные средства и их эквиваленты</t>
  </si>
  <si>
    <t>ДЕНЕЖНЫЕ СРЕДСТВА И ИХ ЭКВИВАЛЕНТЫ, на начало года</t>
  </si>
  <si>
    <t>ДЕНЕЖНЫЕ СРЕДСТВА И ИХ ЭКВИВАЛЕНТЫ, на конец года</t>
  </si>
  <si>
    <t>Место для печати</t>
  </si>
  <si>
    <t>Телефон: +7 (727) 311-10-64 вн.432</t>
  </si>
  <si>
    <t>Примечания</t>
  </si>
  <si>
    <t>Год, закончившийся
31 декабря
2023 года</t>
  </si>
  <si>
    <t>Фонд переоценки финансовых активов, оцениваемых по справедливой стоимости через прочий 
совокупный доход</t>
  </si>
  <si>
    <t>Итого капитал</t>
  </si>
  <si>
    <t>Отдельный отчет о финансовом положении 
По состоянию на 31 декабря 2024 года
(в тысячах Казахстанских тенге)</t>
  </si>
  <si>
    <t>5,636,401</t>
  </si>
  <si>
    <t xml:space="preserve"> 153,653,698 </t>
  </si>
  <si>
    <t>121,965,718</t>
  </si>
  <si>
    <t>1,120,908</t>
  </si>
  <si>
    <t>1,341,275</t>
  </si>
  <si>
    <t>121,361,557</t>
  </si>
  <si>
    <t>1,403,537</t>
  </si>
  <si>
    <t>123,698,147</t>
  </si>
  <si>
    <t>103,510,819</t>
  </si>
  <si>
    <t>Год, закончившийся
31 декабря
2024 года</t>
  </si>
  <si>
    <t>Отдельный отчет о прибылях и убытках
За год, закончившийся 31 декабря 2024 года
(в тысячах Казахстанских тенге)</t>
  </si>
  <si>
    <t xml:space="preserve"> 21,611,287 </t>
  </si>
  <si>
    <t xml:space="preserve"> (24,475,216)</t>
  </si>
  <si>
    <t>(2,768,531)</t>
  </si>
  <si>
    <t>(2,404,252)</t>
  </si>
  <si>
    <t xml:space="preserve"> 10,965,040 </t>
  </si>
  <si>
    <t xml:space="preserve"> (1,594,097)</t>
  </si>
  <si>
    <t xml:space="preserve"> 11,818,894 </t>
  </si>
  <si>
    <t xml:space="preserve">1,018,238 </t>
  </si>
  <si>
    <t>22,339,272</t>
  </si>
  <si>
    <t>(13,572,535)</t>
  </si>
  <si>
    <t xml:space="preserve">6,362,485 </t>
  </si>
  <si>
    <t>17,550,719</t>
  </si>
  <si>
    <t>(1,271,235)</t>
  </si>
  <si>
    <t>6,625,432</t>
  </si>
  <si>
    <t>(1,159,014)</t>
  </si>
  <si>
    <t>12,442,583</t>
  </si>
  <si>
    <t>2,613,583</t>
  </si>
  <si>
    <t>1,435,478</t>
  </si>
  <si>
    <t>22,022,185</t>
  </si>
  <si>
    <t>(10,920,235)</t>
  </si>
  <si>
    <t>9,515,614</t>
  </si>
  <si>
    <t>31 декабря 2024 года</t>
  </si>
  <si>
    <t>Отдельный отчет о движении денежных средств 
За год, закончившийся 31 декабря 2024 года
(В тысячах Казахстанских тенге)</t>
  </si>
  <si>
    <t>4,999,995</t>
  </si>
  <si>
    <t xml:space="preserve">            -</t>
  </si>
  <si>
    <t>Дивиденды выплаченные</t>
  </si>
  <si>
    <t>58,451,714</t>
  </si>
  <si>
    <t>(4,800,000)</t>
  </si>
  <si>
    <t>9,518,672</t>
  </si>
  <si>
    <t>161,967,520</t>
  </si>
  <si>
    <t>(3,681,415)</t>
  </si>
  <si>
    <t>(1,940,751)</t>
  </si>
  <si>
    <t>9,284,466</t>
  </si>
  <si>
    <t>60,755,368</t>
  </si>
  <si>
    <t>(40,681,468)</t>
  </si>
  <si>
    <t>28,953,577</t>
  </si>
  <si>
    <t>28,909,062</t>
  </si>
  <si>
    <t>(25,000,004)</t>
  </si>
  <si>
    <t>(96,630)</t>
  </si>
  <si>
    <t>(9,697)</t>
  </si>
  <si>
    <t>(97,232)</t>
  </si>
  <si>
    <t>(44,515)</t>
  </si>
  <si>
    <t>(700,278)</t>
  </si>
  <si>
    <t>(25,699,974)</t>
  </si>
  <si>
    <t>(610,722)</t>
  </si>
  <si>
    <t>(410,727)</t>
  </si>
  <si>
    <t>2,798,361</t>
  </si>
  <si>
    <t>(43,190)</t>
  </si>
  <si>
    <t>285,665,667</t>
  </si>
  <si>
    <t>(18,892,411)</t>
  </si>
  <si>
    <t>(270,372)</t>
  </si>
  <si>
    <t>(1,541,607)</t>
  </si>
  <si>
    <t>(38,465)</t>
  </si>
  <si>
    <t>9,560,343</t>
  </si>
  <si>
    <t>(44,765)</t>
  </si>
  <si>
    <t>(27,349)</t>
  </si>
  <si>
    <t>9,515,578</t>
  </si>
  <si>
    <t xml:space="preserve"> 58,451,678</t>
  </si>
  <si>
    <t>1,064,794</t>
  </si>
  <si>
    <t>877,560</t>
  </si>
  <si>
    <t>(364,279)</t>
  </si>
  <si>
    <t>298,510</t>
  </si>
  <si>
    <t>(620,290)</t>
  </si>
  <si>
    <t>(63,421)</t>
  </si>
  <si>
    <t>(643,764)</t>
  </si>
  <si>
    <t>(199,253)</t>
  </si>
  <si>
    <t>(351,403)</t>
  </si>
  <si>
    <t>(654,763)</t>
  </si>
  <si>
    <t>(886,336)</t>
  </si>
  <si>
    <t>(3,691)</t>
  </si>
  <si>
    <t>(39,910)</t>
  </si>
  <si>
    <t>4,071,515</t>
  </si>
  <si>
    <t>(397,692)</t>
  </si>
  <si>
    <t>Отдельный отчет об изменениях в капитале
По состоянию на 31 декабря 2024 года
(в тысячах Казахстанских тенге)</t>
  </si>
  <si>
    <t>Заместитель Председателя Правления _____________________________ Колегов А.Р.  Дата  28.04.2025 г.</t>
  </si>
  <si>
    <t>Главный бухгалтер ________________________________ / Хон Т.Э. Дата 28.04.2025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</si>
</sst>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sz val="9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139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6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5" fillId="0" borderId="0" xfId="0" applyFont="1"/>
    <xf numFmtId="0" fontId="0" fillId="0" borderId="0" xfId="0" applyAlignment="1">
      <alignment horizontal="right"/>
    </xf>
    <xf numFmtId="0" fontId="2" fillId="0" borderId="3" xfId="0" applyFont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16" fillId="0" borderId="0" xfId="0" applyFont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3" fontId="13" fillId="0" borderId="0" xfId="0" applyNumberFormat="1" applyFont="1" applyAlignment="1">
      <alignment horizontal="center" vertical="center"/>
    </xf>
    <xf numFmtId="0" fontId="7" fillId="0" borderId="3" xfId="0" applyFont="1" applyBorder="1" applyAlignment="1">
      <alignment horizontal="center" wrapText="1"/>
    </xf>
    <xf numFmtId="0" fontId="19" fillId="0" borderId="0" xfId="0" applyFont="1"/>
    <xf numFmtId="49" fontId="8" fillId="0" borderId="1" xfId="0" applyNumberFormat="1" applyFont="1" applyBorder="1" applyAlignment="1">
      <alignment horizontal="center" wrapText="1"/>
    </xf>
    <xf numFmtId="49" fontId="6" fillId="0" borderId="0" xfId="0" applyNumberFormat="1" applyFont="1" applyAlignment="1">
      <alignment horizontal="center"/>
    </xf>
    <xf numFmtId="49" fontId="2" fillId="0" borderId="2" xfId="0" applyNumberFormat="1" applyFont="1" applyBorder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49" fontId="8" fillId="0" borderId="0" xfId="0" applyNumberFormat="1" applyFont="1" applyAlignment="1">
      <alignment horizontal="center" wrapText="1"/>
    </xf>
    <xf numFmtId="49" fontId="18" fillId="0" borderId="0" xfId="0" applyNumberFormat="1" applyFont="1" applyAlignment="1">
      <alignment horizontal="right" vertical="center" wrapText="1"/>
    </xf>
    <xf numFmtId="49" fontId="7" fillId="0" borderId="0" xfId="0" applyNumberFormat="1" applyFont="1" applyAlignment="1">
      <alignment horizontal="center" wrapText="1"/>
    </xf>
    <xf numFmtId="49" fontId="10" fillId="0" borderId="0" xfId="0" applyNumberFormat="1" applyFont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49" fontId="7" fillId="0" borderId="3" xfId="0" applyNumberFormat="1" applyFont="1" applyBorder="1" applyAlignment="1">
      <alignment horizontal="center" wrapText="1"/>
    </xf>
    <xf numFmtId="49" fontId="10" fillId="0" borderId="2" xfId="0" applyNumberFormat="1" applyFont="1" applyBorder="1" applyAlignment="1">
      <alignment horizontal="center" wrapText="1"/>
    </xf>
    <xf numFmtId="49" fontId="15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 wrapText="1"/>
    </xf>
    <xf numFmtId="49" fontId="8" fillId="0" borderId="1" xfId="1" applyNumberFormat="1" applyFont="1" applyBorder="1" applyAlignment="1">
      <alignment horizontal="center" wrapText="1"/>
    </xf>
    <xf numFmtId="49" fontId="6" fillId="0" borderId="0" xfId="0" applyNumberFormat="1" applyFont="1" applyAlignment="1">
      <alignment horizontal="center" wrapText="1"/>
    </xf>
    <xf numFmtId="49" fontId="18" fillId="0" borderId="1" xfId="0" applyNumberFormat="1" applyFont="1" applyBorder="1" applyAlignment="1">
      <alignment horizontal="right" vertical="center" wrapText="1"/>
    </xf>
    <xf numFmtId="49" fontId="8" fillId="0" borderId="0" xfId="0" applyNumberFormat="1" applyFont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12" fillId="0" borderId="0" xfId="0" applyNumberFormat="1" applyFont="1" applyAlignment="1">
      <alignment horizontal="center" wrapText="1"/>
    </xf>
    <xf numFmtId="49" fontId="13" fillId="0" borderId="0" xfId="0" applyNumberFormat="1" applyFont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wrapText="1"/>
    </xf>
    <xf numFmtId="49" fontId="6" fillId="0" borderId="0" xfId="0" applyNumberFormat="1" applyFont="1" applyAlignment="1">
      <alignment horizontal="right"/>
    </xf>
    <xf numFmtId="49" fontId="2" fillId="0" borderId="2" xfId="0" applyNumberFormat="1" applyFont="1" applyBorder="1" applyAlignment="1">
      <alignment horizontal="right" wrapText="1"/>
    </xf>
    <xf numFmtId="49" fontId="2" fillId="0" borderId="0" xfId="0" applyNumberFormat="1" applyFont="1" applyAlignment="1">
      <alignment horizontal="right" wrapText="1"/>
    </xf>
    <xf numFmtId="49" fontId="8" fillId="0" borderId="0" xfId="0" applyNumberFormat="1" applyFont="1" applyAlignment="1">
      <alignment horizontal="right" wrapText="1"/>
    </xf>
    <xf numFmtId="49" fontId="8" fillId="0" borderId="1" xfId="0" applyNumberFormat="1" applyFont="1" applyBorder="1" applyAlignment="1">
      <alignment horizontal="right" wrapText="1"/>
    </xf>
    <xf numFmtId="49" fontId="10" fillId="0" borderId="0" xfId="0" applyNumberFormat="1" applyFont="1" applyAlignment="1">
      <alignment horizontal="right" wrapText="1"/>
    </xf>
    <xf numFmtId="49" fontId="7" fillId="0" borderId="0" xfId="0" applyNumberFormat="1" applyFont="1" applyAlignment="1">
      <alignment horizontal="right" wrapText="1"/>
    </xf>
    <xf numFmtId="49" fontId="7" fillId="0" borderId="1" xfId="0" applyNumberFormat="1" applyFont="1" applyBorder="1" applyAlignment="1">
      <alignment horizontal="right" wrapText="1"/>
    </xf>
    <xf numFmtId="49" fontId="10" fillId="0" borderId="1" xfId="0" applyNumberFormat="1" applyFont="1" applyBorder="1" applyAlignment="1">
      <alignment horizontal="right" wrapText="1"/>
    </xf>
    <xf numFmtId="49" fontId="8" fillId="0" borderId="3" xfId="0" applyNumberFormat="1" applyFont="1" applyBorder="1" applyAlignment="1">
      <alignment horizontal="right" wrapText="1"/>
    </xf>
    <xf numFmtId="49" fontId="7" fillId="0" borderId="3" xfId="0" applyNumberFormat="1" applyFont="1" applyBorder="1" applyAlignment="1">
      <alignment horizontal="right" wrapText="1"/>
    </xf>
    <xf numFmtId="49" fontId="10" fillId="0" borderId="2" xfId="0" applyNumberFormat="1" applyFont="1" applyBorder="1" applyAlignment="1">
      <alignment horizontal="right" wrapText="1"/>
    </xf>
    <xf numFmtId="49" fontId="15" fillId="0" borderId="0" xfId="0" applyNumberFormat="1" applyFont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49" fontId="9" fillId="0" borderId="3" xfId="0" applyNumberFormat="1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7" fillId="0" borderId="3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3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49" fontId="10" fillId="0" borderId="3" xfId="0" applyNumberFormat="1" applyFont="1" applyBorder="1" applyAlignment="1">
      <alignment horizontal="right" wrapText="1"/>
    </xf>
    <xf numFmtId="49" fontId="10" fillId="0" borderId="0" xfId="0" applyNumberFormat="1" applyFont="1" applyAlignment="1">
      <alignment horizontal="right" wrapText="1"/>
    </xf>
    <xf numFmtId="49" fontId="8" fillId="0" borderId="3" xfId="0" applyNumberFormat="1" applyFont="1" applyBorder="1" applyAlignment="1">
      <alignment horizontal="center" wrapText="1"/>
    </xf>
    <xf numFmtId="49" fontId="8" fillId="0" borderId="0" xfId="0" applyNumberFormat="1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CA70C-AE7B-4F89-926B-7D329D3FB5FA}">
  <dimension ref="A1:E41"/>
  <sheetViews>
    <sheetView zoomScale="86" zoomScaleNormal="86" workbookViewId="0">
      <selection activeCell="H37" sqref="H37"/>
    </sheetView>
  </sheetViews>
  <sheetFormatPr defaultRowHeight="15" x14ac:dyDescent="0.25"/>
  <cols>
    <col min="1" max="1" width="78.28515625" style="8" bestFit="1" customWidth="1"/>
    <col min="2" max="2" width="12.140625" style="34" customWidth="1"/>
    <col min="3" max="3" width="12.140625" style="76" customWidth="1"/>
    <col min="4" max="4" width="9.28515625" style="34" customWidth="1"/>
    <col min="5" max="5" width="12.140625" style="34" customWidth="1"/>
  </cols>
  <sheetData>
    <row r="1" spans="1:5" x14ac:dyDescent="0.25">
      <c r="A1" s="7" t="s">
        <v>0</v>
      </c>
    </row>
    <row r="2" spans="1:5" x14ac:dyDescent="0.25">
      <c r="A2" s="2"/>
    </row>
    <row r="3" spans="1:5" ht="39" thickBot="1" x14ac:dyDescent="0.3">
      <c r="A3" s="16" t="s">
        <v>146</v>
      </c>
      <c r="B3" s="17" t="s">
        <v>142</v>
      </c>
      <c r="C3" s="94" t="s">
        <v>179</v>
      </c>
      <c r="D3" s="17"/>
      <c r="E3" s="17" t="s">
        <v>82</v>
      </c>
    </row>
    <row r="4" spans="1:5" ht="15.75" thickTop="1" x14ac:dyDescent="0.25">
      <c r="A4" s="9" t="s">
        <v>27</v>
      </c>
      <c r="B4" s="10"/>
      <c r="C4" s="95"/>
      <c r="D4" s="10"/>
      <c r="E4" s="10"/>
    </row>
    <row r="5" spans="1:5" x14ac:dyDescent="0.25">
      <c r="A5" s="11" t="s">
        <v>28</v>
      </c>
      <c r="B5" s="12">
        <v>13</v>
      </c>
      <c r="C5" s="93" t="s">
        <v>147</v>
      </c>
      <c r="D5" s="66"/>
      <c r="E5" s="66" t="s">
        <v>29</v>
      </c>
    </row>
    <row r="6" spans="1:5" x14ac:dyDescent="0.25">
      <c r="A6" s="11" t="s">
        <v>31</v>
      </c>
      <c r="B6" s="12">
        <v>14</v>
      </c>
      <c r="C6" s="93" t="s">
        <v>148</v>
      </c>
      <c r="D6" s="66"/>
      <c r="E6" s="66" t="s">
        <v>32</v>
      </c>
    </row>
    <row r="7" spans="1:5" ht="25.5" x14ac:dyDescent="0.25">
      <c r="A7" s="11" t="s">
        <v>33</v>
      </c>
      <c r="B7" s="12"/>
      <c r="C7" s="93">
        <v>5.3129999999999997</v>
      </c>
      <c r="D7" s="66"/>
      <c r="E7" s="66">
        <v>2.226</v>
      </c>
    </row>
    <row r="8" spans="1:5" x14ac:dyDescent="0.25">
      <c r="A8" s="11" t="s">
        <v>34</v>
      </c>
      <c r="B8" s="12" t="s">
        <v>35</v>
      </c>
      <c r="C8" s="93" t="s">
        <v>216</v>
      </c>
      <c r="D8" s="66"/>
      <c r="E8" s="66">
        <v>814.93299999999999</v>
      </c>
    </row>
    <row r="9" spans="1:5" x14ac:dyDescent="0.25">
      <c r="A9" s="11" t="s">
        <v>36</v>
      </c>
      <c r="B9" s="13" t="s">
        <v>37</v>
      </c>
      <c r="C9" s="93" t="s">
        <v>149</v>
      </c>
      <c r="D9" s="66"/>
      <c r="E9" s="66" t="s">
        <v>38</v>
      </c>
    </row>
    <row r="10" spans="1:5" x14ac:dyDescent="0.25">
      <c r="A10" s="11" t="s">
        <v>39</v>
      </c>
      <c r="B10" s="12">
        <v>17</v>
      </c>
      <c r="C10" s="93" t="s">
        <v>150</v>
      </c>
      <c r="D10" s="66"/>
      <c r="E10" s="66" t="s">
        <v>40</v>
      </c>
    </row>
    <row r="11" spans="1:5" x14ac:dyDescent="0.25">
      <c r="A11" s="11" t="s">
        <v>41</v>
      </c>
      <c r="B11" s="12">
        <v>16</v>
      </c>
      <c r="C11" s="93" t="s">
        <v>151</v>
      </c>
      <c r="D11" s="66"/>
      <c r="E11" s="66" t="s">
        <v>42</v>
      </c>
    </row>
    <row r="12" spans="1:5" ht="15.75" thickBot="1" x14ac:dyDescent="0.3">
      <c r="A12" s="14" t="s">
        <v>43</v>
      </c>
      <c r="B12" s="15">
        <v>19</v>
      </c>
      <c r="C12" s="96" t="s">
        <v>217</v>
      </c>
      <c r="D12" s="67"/>
      <c r="E12" s="67" t="s">
        <v>44</v>
      </c>
    </row>
    <row r="13" spans="1:5" x14ac:dyDescent="0.25">
      <c r="A13" s="11"/>
      <c r="B13" s="12"/>
      <c r="C13" s="93"/>
      <c r="D13" s="66"/>
      <c r="E13" s="66"/>
    </row>
    <row r="14" spans="1:5" ht="15.75" thickBot="1" x14ac:dyDescent="0.3">
      <c r="A14" s="16" t="s">
        <v>45</v>
      </c>
      <c r="B14" s="17"/>
      <c r="C14" s="97" t="s">
        <v>206</v>
      </c>
      <c r="D14" s="69"/>
      <c r="E14" s="68" t="s">
        <v>46</v>
      </c>
    </row>
    <row r="15" spans="1:5" ht="15.75" thickTop="1" x14ac:dyDescent="0.25">
      <c r="A15" s="11"/>
      <c r="B15" s="12"/>
      <c r="C15" s="98"/>
      <c r="D15" s="12"/>
      <c r="E15" s="12"/>
    </row>
    <row r="16" spans="1:5" x14ac:dyDescent="0.25">
      <c r="A16" s="9" t="s">
        <v>47</v>
      </c>
      <c r="B16" s="12"/>
      <c r="C16" s="98"/>
      <c r="D16" s="12"/>
      <c r="E16" s="12"/>
    </row>
    <row r="17" spans="1:5" x14ac:dyDescent="0.25">
      <c r="A17" s="9"/>
      <c r="B17" s="12"/>
      <c r="C17" s="98"/>
      <c r="D17" s="12"/>
      <c r="E17" s="12"/>
    </row>
    <row r="18" spans="1:5" x14ac:dyDescent="0.25">
      <c r="A18" s="9" t="s">
        <v>48</v>
      </c>
      <c r="B18" s="12"/>
      <c r="C18" s="98"/>
      <c r="D18" s="12"/>
      <c r="E18" s="12"/>
    </row>
    <row r="19" spans="1:5" x14ac:dyDescent="0.25">
      <c r="A19" s="118" t="s">
        <v>49</v>
      </c>
      <c r="B19" s="119"/>
      <c r="C19" s="120">
        <v>14.365</v>
      </c>
      <c r="D19" s="116"/>
      <c r="E19" s="116">
        <v>27.366</v>
      </c>
    </row>
    <row r="20" spans="1:5" x14ac:dyDescent="0.25">
      <c r="A20" s="118"/>
      <c r="B20" s="119"/>
      <c r="C20" s="120"/>
      <c r="D20" s="116"/>
      <c r="E20" s="116"/>
    </row>
    <row r="21" spans="1:5" x14ac:dyDescent="0.25">
      <c r="A21" s="11" t="s">
        <v>50</v>
      </c>
      <c r="B21" s="12">
        <v>21</v>
      </c>
      <c r="C21" s="93" t="s">
        <v>152</v>
      </c>
      <c r="D21" s="66"/>
      <c r="E21" s="66" t="s">
        <v>51</v>
      </c>
    </row>
    <row r="22" spans="1:5" x14ac:dyDescent="0.25">
      <c r="A22" s="11" t="s">
        <v>52</v>
      </c>
      <c r="B22" s="12"/>
      <c r="C22" s="93">
        <v>163.89699999999999</v>
      </c>
      <c r="D22" s="66"/>
      <c r="E22" s="66">
        <v>261.14100000000002</v>
      </c>
    </row>
    <row r="23" spans="1:5" x14ac:dyDescent="0.25">
      <c r="A23" s="11" t="s">
        <v>53</v>
      </c>
      <c r="B23" s="12">
        <v>20</v>
      </c>
      <c r="C23" s="93" t="s">
        <v>153</v>
      </c>
      <c r="D23" s="66"/>
      <c r="E23" s="66" t="s">
        <v>54</v>
      </c>
    </row>
    <row r="24" spans="1:5" ht="15.75" thickBot="1" x14ac:dyDescent="0.3">
      <c r="A24" s="14" t="s">
        <v>55</v>
      </c>
      <c r="B24" s="15" t="s">
        <v>56</v>
      </c>
      <c r="C24" s="96">
        <v>754.79100000000005</v>
      </c>
      <c r="D24" s="67"/>
      <c r="E24" s="67">
        <v>891.08100000000002</v>
      </c>
    </row>
    <row r="25" spans="1:5" ht="15.75" thickBot="1" x14ac:dyDescent="0.3">
      <c r="A25" s="16" t="s">
        <v>57</v>
      </c>
      <c r="B25" s="17"/>
      <c r="C25" s="97" t="s">
        <v>154</v>
      </c>
      <c r="D25" s="69"/>
      <c r="E25" s="68" t="s">
        <v>58</v>
      </c>
    </row>
    <row r="26" spans="1:5" ht="15.75" thickTop="1" x14ac:dyDescent="0.25">
      <c r="A26" s="9"/>
      <c r="B26" s="12"/>
      <c r="C26" s="98"/>
      <c r="D26" s="12"/>
      <c r="E26" s="12"/>
    </row>
    <row r="27" spans="1:5" x14ac:dyDescent="0.25">
      <c r="A27" s="9" t="s">
        <v>59</v>
      </c>
      <c r="B27" s="12"/>
      <c r="C27" s="98"/>
      <c r="D27" s="12"/>
      <c r="E27" s="12"/>
    </row>
    <row r="28" spans="1:5" x14ac:dyDescent="0.25">
      <c r="A28" s="11" t="s">
        <v>60</v>
      </c>
      <c r="B28" s="12">
        <v>23</v>
      </c>
      <c r="C28" s="93" t="s">
        <v>155</v>
      </c>
      <c r="D28" s="66"/>
      <c r="E28" s="66" t="s">
        <v>61</v>
      </c>
    </row>
    <row r="29" spans="1:5" ht="25.5" x14ac:dyDescent="0.25">
      <c r="A29" s="11" t="s">
        <v>65</v>
      </c>
      <c r="B29" s="12"/>
      <c r="C29" s="93">
        <v>5.0229999999999997</v>
      </c>
      <c r="D29" s="66"/>
      <c r="E29" s="66">
        <v>1.929</v>
      </c>
    </row>
    <row r="30" spans="1:5" ht="15.75" thickBot="1" x14ac:dyDescent="0.3">
      <c r="A30" s="14" t="s">
        <v>66</v>
      </c>
      <c r="B30" s="15"/>
      <c r="C30" s="96" t="s">
        <v>215</v>
      </c>
      <c r="D30" s="67"/>
      <c r="E30" s="67" t="s">
        <v>67</v>
      </c>
    </row>
    <row r="31" spans="1:5" ht="15.75" thickBot="1" x14ac:dyDescent="0.3">
      <c r="A31" s="16" t="s">
        <v>69</v>
      </c>
      <c r="B31" s="17"/>
      <c r="C31" s="97" t="s">
        <v>187</v>
      </c>
      <c r="D31" s="69"/>
      <c r="E31" s="68" t="s">
        <v>70</v>
      </c>
    </row>
    <row r="32" spans="1:5" ht="16.5" thickTop="1" thickBot="1" x14ac:dyDescent="0.3">
      <c r="A32" s="16" t="s">
        <v>72</v>
      </c>
      <c r="B32" s="17"/>
      <c r="C32" s="97" t="s">
        <v>206</v>
      </c>
      <c r="D32" s="69"/>
      <c r="E32" s="68" t="s">
        <v>46</v>
      </c>
    </row>
    <row r="33" spans="1:5" ht="15.75" thickTop="1" x14ac:dyDescent="0.25"/>
    <row r="35" spans="1:5" ht="26.25" customHeight="1" x14ac:dyDescent="0.25">
      <c r="A35" s="117" t="s">
        <v>232</v>
      </c>
      <c r="B35" s="117"/>
      <c r="C35" s="117"/>
      <c r="D35" s="117"/>
      <c r="E35" s="117"/>
    </row>
    <row r="36" spans="1:5" x14ac:dyDescent="0.25">
      <c r="A36" s="19"/>
      <c r="B36" s="20"/>
      <c r="C36" s="99"/>
      <c r="D36" s="5"/>
      <c r="E36" s="5"/>
    </row>
    <row r="37" spans="1:5" ht="26.25" x14ac:dyDescent="0.25">
      <c r="A37" s="19" t="s">
        <v>233</v>
      </c>
      <c r="B37" s="20"/>
      <c r="C37" s="99"/>
      <c r="D37" s="5"/>
      <c r="E37" s="5"/>
    </row>
    <row r="38" spans="1:5" x14ac:dyDescent="0.25">
      <c r="A38" s="3"/>
      <c r="B38" s="5"/>
      <c r="C38" s="99"/>
      <c r="D38" s="5"/>
      <c r="E38" s="5"/>
    </row>
    <row r="39" spans="1:5" x14ac:dyDescent="0.25">
      <c r="A39" s="3"/>
      <c r="B39" s="5"/>
      <c r="C39" s="99"/>
      <c r="D39" s="5"/>
      <c r="E39" s="5"/>
    </row>
    <row r="40" spans="1:5" x14ac:dyDescent="0.25">
      <c r="A40" s="18" t="s">
        <v>141</v>
      </c>
      <c r="B40" s="70"/>
      <c r="C40" s="100"/>
      <c r="D40" s="70"/>
      <c r="E40" s="5"/>
    </row>
    <row r="41" spans="1:5" x14ac:dyDescent="0.25">
      <c r="A41" s="18" t="s">
        <v>140</v>
      </c>
      <c r="B41" s="71"/>
      <c r="C41" s="101"/>
      <c r="D41" s="72"/>
      <c r="E41" s="5"/>
    </row>
  </sheetData>
  <mergeCells count="6">
    <mergeCell ref="E19:E20"/>
    <mergeCell ref="A35:E35"/>
    <mergeCell ref="A19:A20"/>
    <mergeCell ref="B19:B20"/>
    <mergeCell ref="C19:C20"/>
    <mergeCell ref="D19:D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80463-9464-442A-907F-937124597760}">
  <dimension ref="A2:E41"/>
  <sheetViews>
    <sheetView topLeftCell="A3" workbookViewId="0">
      <selection activeCell="I24" sqref="I24"/>
    </sheetView>
  </sheetViews>
  <sheetFormatPr defaultRowHeight="12.75" x14ac:dyDescent="0.2"/>
  <cols>
    <col min="1" max="1" width="70.7109375" style="8" customWidth="1"/>
    <col min="2" max="2" width="12.42578125" style="34" customWidth="1"/>
    <col min="3" max="3" width="15.28515625" style="76" customWidth="1"/>
    <col min="4" max="4" width="9.140625" style="34"/>
    <col min="5" max="5" width="15.28515625" style="76" customWidth="1"/>
    <col min="6" max="16384" width="9.140625" style="8"/>
  </cols>
  <sheetData>
    <row r="2" spans="1:5" x14ac:dyDescent="0.2">
      <c r="A2" s="4" t="s">
        <v>0</v>
      </c>
    </row>
    <row r="3" spans="1:5" ht="51.75" thickBot="1" x14ac:dyDescent="0.25">
      <c r="A3" s="16" t="s">
        <v>157</v>
      </c>
      <c r="B3" s="36" t="s">
        <v>142</v>
      </c>
      <c r="C3" s="77" t="s">
        <v>156</v>
      </c>
      <c r="D3" s="36"/>
      <c r="E3" s="77" t="s">
        <v>143</v>
      </c>
    </row>
    <row r="4" spans="1:5" ht="39.75" customHeight="1" thickTop="1" x14ac:dyDescent="0.2">
      <c r="A4" s="11" t="s">
        <v>1</v>
      </c>
      <c r="B4" s="41">
        <v>5</v>
      </c>
      <c r="C4" s="89">
        <v>70.456999999999994</v>
      </c>
      <c r="D4" s="38"/>
      <c r="E4" s="120">
        <v>95.397999999999996</v>
      </c>
    </row>
    <row r="5" spans="1:5" x14ac:dyDescent="0.2">
      <c r="A5" s="121" t="s">
        <v>2</v>
      </c>
      <c r="B5" s="122">
        <v>5</v>
      </c>
      <c r="C5" s="79" t="s">
        <v>3</v>
      </c>
      <c r="D5" s="126"/>
      <c r="E5" s="120" t="s">
        <v>3</v>
      </c>
    </row>
    <row r="6" spans="1:5" x14ac:dyDescent="0.2">
      <c r="A6" s="121"/>
      <c r="B6" s="122"/>
      <c r="C6" s="79" t="s">
        <v>169</v>
      </c>
      <c r="D6" s="126"/>
      <c r="E6" s="80" t="s">
        <v>158</v>
      </c>
    </row>
    <row r="7" spans="1:5" ht="13.5" thickBot="1" x14ac:dyDescent="0.25">
      <c r="A7" s="14" t="s">
        <v>4</v>
      </c>
      <c r="B7" s="44">
        <v>5</v>
      </c>
      <c r="C7" s="90" t="s">
        <v>207</v>
      </c>
      <c r="D7" s="39"/>
      <c r="E7" s="92" t="s">
        <v>159</v>
      </c>
    </row>
    <row r="8" spans="1:5" x14ac:dyDescent="0.2">
      <c r="A8" s="11"/>
      <c r="B8" s="41"/>
      <c r="C8" s="89"/>
      <c r="D8" s="37"/>
      <c r="E8" s="89"/>
    </row>
    <row r="9" spans="1:5" ht="26.25" thickBot="1" x14ac:dyDescent="0.25">
      <c r="A9" s="21" t="s">
        <v>5</v>
      </c>
      <c r="B9" s="43">
        <v>5</v>
      </c>
      <c r="C9" s="84" t="s">
        <v>170</v>
      </c>
      <c r="D9" s="40"/>
      <c r="E9" s="84" t="s">
        <v>160</v>
      </c>
    </row>
    <row r="10" spans="1:5" x14ac:dyDescent="0.2">
      <c r="A10" s="127" t="s">
        <v>6</v>
      </c>
      <c r="B10" s="129" t="s">
        <v>7</v>
      </c>
      <c r="C10" s="124" t="s">
        <v>208</v>
      </c>
      <c r="D10" s="131"/>
      <c r="E10" s="124">
        <v>364.279</v>
      </c>
    </row>
    <row r="11" spans="1:5" ht="13.5" thickBot="1" x14ac:dyDescent="0.25">
      <c r="A11" s="128"/>
      <c r="B11" s="130"/>
      <c r="C11" s="125"/>
      <c r="D11" s="132"/>
      <c r="E11" s="125"/>
    </row>
    <row r="12" spans="1:5" ht="13.5" thickBot="1" x14ac:dyDescent="0.25">
      <c r="A12" s="21" t="s">
        <v>8</v>
      </c>
      <c r="B12" s="43"/>
      <c r="C12" s="84" t="s">
        <v>209</v>
      </c>
      <c r="D12" s="40"/>
      <c r="E12" s="84" t="s">
        <v>161</v>
      </c>
    </row>
    <row r="13" spans="1:5" x14ac:dyDescent="0.2">
      <c r="A13" s="11"/>
      <c r="B13" s="41"/>
      <c r="C13" s="89"/>
      <c r="D13" s="37"/>
      <c r="E13" s="89"/>
    </row>
    <row r="14" spans="1:5" x14ac:dyDescent="0.2">
      <c r="A14" s="11" t="s">
        <v>9</v>
      </c>
      <c r="B14" s="41" t="s">
        <v>10</v>
      </c>
      <c r="C14" s="80" t="s">
        <v>171</v>
      </c>
      <c r="D14" s="37"/>
      <c r="E14" s="80" t="s">
        <v>162</v>
      </c>
    </row>
    <row r="15" spans="1:5" x14ac:dyDescent="0.2">
      <c r="A15" s="11" t="s">
        <v>11</v>
      </c>
      <c r="B15" s="41" t="s">
        <v>10</v>
      </c>
      <c r="C15" s="80" t="s">
        <v>172</v>
      </c>
      <c r="D15" s="37"/>
      <c r="E15" s="80" t="s">
        <v>163</v>
      </c>
    </row>
    <row r="16" spans="1:5" x14ac:dyDescent="0.2">
      <c r="A16" s="121" t="s">
        <v>12</v>
      </c>
      <c r="B16" s="122">
        <v>7</v>
      </c>
      <c r="C16" s="91"/>
      <c r="D16" s="123"/>
      <c r="E16" s="91"/>
    </row>
    <row r="17" spans="1:5" x14ac:dyDescent="0.2">
      <c r="A17" s="121"/>
      <c r="B17" s="122"/>
      <c r="C17" s="80" t="s">
        <v>173</v>
      </c>
      <c r="D17" s="123"/>
      <c r="E17" s="80" t="s">
        <v>164</v>
      </c>
    </row>
    <row r="18" spans="1:5" x14ac:dyDescent="0.2">
      <c r="A18" s="11" t="s">
        <v>13</v>
      </c>
      <c r="B18" s="41">
        <v>8</v>
      </c>
      <c r="C18" s="80" t="s">
        <v>174</v>
      </c>
      <c r="D18" s="37"/>
      <c r="E18" s="80" t="s">
        <v>210</v>
      </c>
    </row>
    <row r="19" spans="1:5" x14ac:dyDescent="0.2">
      <c r="A19" s="11" t="s">
        <v>14</v>
      </c>
      <c r="B19" s="41">
        <v>9</v>
      </c>
      <c r="C19" s="80" t="s">
        <v>175</v>
      </c>
      <c r="D19" s="37"/>
      <c r="E19" s="80" t="s">
        <v>165</v>
      </c>
    </row>
    <row r="20" spans="1:5" ht="13.5" thickBot="1" x14ac:dyDescent="0.25">
      <c r="A20" s="14" t="s">
        <v>15</v>
      </c>
      <c r="B20" s="44"/>
      <c r="C20" s="92">
        <v>64.123000000000005</v>
      </c>
      <c r="D20" s="39"/>
      <c r="E20" s="92">
        <v>169.66200000000001</v>
      </c>
    </row>
    <row r="21" spans="1:5" x14ac:dyDescent="0.2">
      <c r="A21" s="11"/>
      <c r="B21" s="41"/>
      <c r="C21" s="89"/>
      <c r="D21" s="37"/>
      <c r="E21" s="89"/>
    </row>
    <row r="22" spans="1:5" ht="13.5" thickBot="1" x14ac:dyDescent="0.25">
      <c r="A22" s="21" t="s">
        <v>16</v>
      </c>
      <c r="B22" s="43"/>
      <c r="C22" s="84" t="s">
        <v>176</v>
      </c>
      <c r="D22" s="39"/>
      <c r="E22" s="84" t="s">
        <v>166</v>
      </c>
    </row>
    <row r="23" spans="1:5" x14ac:dyDescent="0.2">
      <c r="A23" s="11"/>
      <c r="B23" s="41"/>
      <c r="C23" s="89"/>
      <c r="D23" s="37"/>
      <c r="E23" s="89"/>
    </row>
    <row r="24" spans="1:5" ht="13.5" thickBot="1" x14ac:dyDescent="0.25">
      <c r="A24" s="14" t="s">
        <v>17</v>
      </c>
      <c r="B24" s="44" t="s">
        <v>18</v>
      </c>
      <c r="C24" s="75" t="s">
        <v>177</v>
      </c>
      <c r="D24" s="39"/>
      <c r="E24" s="75" t="s">
        <v>167</v>
      </c>
    </row>
    <row r="25" spans="1:5" x14ac:dyDescent="0.2">
      <c r="A25" s="9" t="s">
        <v>19</v>
      </c>
      <c r="B25" s="41"/>
      <c r="C25" s="82" t="s">
        <v>211</v>
      </c>
      <c r="D25" s="37"/>
      <c r="E25" s="82" t="s">
        <v>168</v>
      </c>
    </row>
    <row r="26" spans="1:5" ht="13.5" thickBot="1" x14ac:dyDescent="0.25">
      <c r="A26" s="14" t="s">
        <v>20</v>
      </c>
      <c r="B26" s="44">
        <v>11</v>
      </c>
      <c r="C26" s="75" t="s">
        <v>212</v>
      </c>
      <c r="D26" s="39"/>
      <c r="E26" s="75" t="s">
        <v>213</v>
      </c>
    </row>
    <row r="27" spans="1:5" x14ac:dyDescent="0.2">
      <c r="A27" s="11"/>
      <c r="B27" s="41"/>
      <c r="C27" s="79"/>
      <c r="D27" s="41"/>
      <c r="E27" s="79"/>
    </row>
    <row r="28" spans="1:5" ht="13.5" thickBot="1" x14ac:dyDescent="0.25">
      <c r="A28" s="23" t="s">
        <v>21</v>
      </c>
      <c r="B28" s="42"/>
      <c r="C28" s="87" t="s">
        <v>214</v>
      </c>
      <c r="D28" s="36"/>
      <c r="E28" s="87" t="s">
        <v>22</v>
      </c>
    </row>
    <row r="29" spans="1:5" ht="13.5" thickTop="1" x14ac:dyDescent="0.2">
      <c r="A29" s="24"/>
      <c r="B29" s="41"/>
      <c r="C29" s="81"/>
      <c r="D29" s="41"/>
      <c r="E29" s="81"/>
    </row>
    <row r="30" spans="1:5" ht="13.5" thickBot="1" x14ac:dyDescent="0.25">
      <c r="A30" s="14" t="s">
        <v>23</v>
      </c>
      <c r="B30" s="44"/>
      <c r="C30" s="83">
        <v>3.0939999999999999</v>
      </c>
      <c r="D30" s="44"/>
      <c r="E30" s="83">
        <v>1.651</v>
      </c>
    </row>
    <row r="31" spans="1:5" x14ac:dyDescent="0.2">
      <c r="A31" s="11"/>
      <c r="B31" s="41"/>
      <c r="C31" s="81"/>
      <c r="D31" s="41"/>
      <c r="E31" s="81"/>
    </row>
    <row r="32" spans="1:5" ht="13.5" thickBot="1" x14ac:dyDescent="0.25">
      <c r="A32" s="23" t="s">
        <v>25</v>
      </c>
      <c r="B32" s="36"/>
      <c r="C32" s="77" t="s">
        <v>186</v>
      </c>
      <c r="D32" s="36"/>
      <c r="E32" s="77" t="s">
        <v>26</v>
      </c>
    </row>
    <row r="33" spans="1:5" ht="13.5" thickTop="1" x14ac:dyDescent="0.2">
      <c r="A33" s="24"/>
      <c r="B33" s="45"/>
      <c r="C33" s="78"/>
      <c r="D33" s="45"/>
      <c r="E33" s="78"/>
    </row>
    <row r="35" spans="1:5" s="25" customFormat="1" x14ac:dyDescent="0.2">
      <c r="A35" s="25" t="str">
        <f>ББ!A35</f>
        <v>Заместитель Председателя Правления _____________________________ Колегов А.Р.  Дата  28.04.2025 г.</v>
      </c>
      <c r="B35" s="35"/>
      <c r="C35" s="88"/>
      <c r="D35" s="35"/>
      <c r="E35" s="88"/>
    </row>
    <row r="36" spans="1:5" s="25" customFormat="1" x14ac:dyDescent="0.2">
      <c r="B36" s="35"/>
      <c r="C36" s="88"/>
      <c r="D36" s="35"/>
      <c r="E36" s="88"/>
    </row>
    <row r="37" spans="1:5" s="25" customFormat="1" x14ac:dyDescent="0.2">
      <c r="A37" s="25" t="str">
        <f>ББ!A37</f>
        <v>Главный бухгалтер ________________________________ / Хон Т.Э. Дата 28.04.2025 г.</v>
      </c>
      <c r="B37" s="35"/>
      <c r="C37" s="88"/>
      <c r="D37" s="35"/>
      <c r="E37" s="88"/>
    </row>
    <row r="38" spans="1:5" s="25" customFormat="1" x14ac:dyDescent="0.2">
      <c r="B38" s="35"/>
      <c r="C38" s="88"/>
      <c r="D38" s="35"/>
      <c r="E38" s="88"/>
    </row>
    <row r="39" spans="1:5" s="25" customFormat="1" x14ac:dyDescent="0.2">
      <c r="B39" s="35"/>
      <c r="C39" s="88"/>
      <c r="D39" s="35"/>
      <c r="E39" s="88"/>
    </row>
    <row r="40" spans="1:5" s="25" customFormat="1" x14ac:dyDescent="0.2">
      <c r="A40" s="25" t="s">
        <v>141</v>
      </c>
      <c r="B40" s="35"/>
      <c r="C40" s="88"/>
      <c r="D40" s="35"/>
      <c r="E40" s="88"/>
    </row>
    <row r="41" spans="1:5" s="25" customFormat="1" x14ac:dyDescent="0.2">
      <c r="A41" s="25" t="s">
        <v>140</v>
      </c>
      <c r="B41" s="35"/>
      <c r="C41" s="88"/>
      <c r="D41" s="35"/>
      <c r="E41" s="88"/>
    </row>
  </sheetData>
  <mergeCells count="12">
    <mergeCell ref="A16:A17"/>
    <mergeCell ref="B16:B17"/>
    <mergeCell ref="D16:D17"/>
    <mergeCell ref="E10:E11"/>
    <mergeCell ref="E4:E5"/>
    <mergeCell ref="A5:A6"/>
    <mergeCell ref="B5:B6"/>
    <mergeCell ref="D5:D6"/>
    <mergeCell ref="A10:A11"/>
    <mergeCell ref="B10:B11"/>
    <mergeCell ref="C10:C11"/>
    <mergeCell ref="D10:D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D40CA-985B-456B-B107-DE8E26B06D3F}">
  <dimension ref="A1:E61"/>
  <sheetViews>
    <sheetView topLeftCell="A24" workbookViewId="0">
      <selection activeCell="L57" sqref="L57"/>
    </sheetView>
  </sheetViews>
  <sheetFormatPr defaultRowHeight="12.75" x14ac:dyDescent="0.2"/>
  <cols>
    <col min="1" max="1" width="54" style="8" bestFit="1" customWidth="1"/>
    <col min="2" max="2" width="12.28515625" style="34" customWidth="1"/>
    <col min="3" max="3" width="12.28515625" style="103" customWidth="1"/>
    <col min="4" max="4" width="12.28515625" style="76" customWidth="1"/>
    <col min="5" max="5" width="12.28515625" style="103" customWidth="1"/>
    <col min="6" max="16384" width="9.140625" style="8"/>
  </cols>
  <sheetData>
    <row r="1" spans="1:5" x14ac:dyDescent="0.2">
      <c r="A1" s="7" t="s">
        <v>0</v>
      </c>
    </row>
    <row r="2" spans="1:5" x14ac:dyDescent="0.2">
      <c r="A2" s="2"/>
    </row>
    <row r="3" spans="1:5" ht="64.5" thickBot="1" x14ac:dyDescent="0.25">
      <c r="A3" s="16" t="s">
        <v>180</v>
      </c>
      <c r="B3" s="36" t="s">
        <v>142</v>
      </c>
      <c r="C3" s="104" t="s">
        <v>156</v>
      </c>
      <c r="D3" s="77"/>
      <c r="E3" s="104" t="s">
        <v>143</v>
      </c>
    </row>
    <row r="4" spans="1:5" ht="26.25" thickTop="1" x14ac:dyDescent="0.2">
      <c r="A4" s="9" t="s">
        <v>83</v>
      </c>
      <c r="B4" s="45"/>
      <c r="C4" s="105"/>
      <c r="D4" s="78"/>
      <c r="E4" s="105"/>
    </row>
    <row r="5" spans="1:5" x14ac:dyDescent="0.2">
      <c r="A5" s="11" t="s">
        <v>84</v>
      </c>
      <c r="B5" s="41"/>
      <c r="C5" s="106" t="s">
        <v>211</v>
      </c>
      <c r="D5" s="79"/>
      <c r="E5" s="106" t="s">
        <v>85</v>
      </c>
    </row>
    <row r="6" spans="1:5" x14ac:dyDescent="0.2">
      <c r="A6" s="11" t="s">
        <v>86</v>
      </c>
      <c r="B6" s="41"/>
      <c r="C6" s="106"/>
      <c r="D6" s="79"/>
      <c r="E6" s="106"/>
    </row>
    <row r="7" spans="1:5" ht="38.25" x14ac:dyDescent="0.2">
      <c r="A7" s="11" t="s">
        <v>87</v>
      </c>
      <c r="B7" s="41">
        <v>7</v>
      </c>
      <c r="C7" s="80" t="s">
        <v>188</v>
      </c>
      <c r="D7" s="79"/>
      <c r="E7" s="106" t="s">
        <v>88</v>
      </c>
    </row>
    <row r="8" spans="1:5" ht="25.5" x14ac:dyDescent="0.2">
      <c r="A8" s="11" t="s">
        <v>89</v>
      </c>
      <c r="B8" s="41"/>
      <c r="C8" s="80">
        <v>270.33600000000001</v>
      </c>
      <c r="D8" s="79"/>
      <c r="E8" s="106" t="s">
        <v>218</v>
      </c>
    </row>
    <row r="9" spans="1:5" ht="25.5" x14ac:dyDescent="0.2">
      <c r="A9" s="11" t="s">
        <v>90</v>
      </c>
      <c r="B9" s="41"/>
      <c r="C9" s="106" t="s">
        <v>189</v>
      </c>
      <c r="D9" s="79"/>
      <c r="E9" s="106">
        <v>261.59699999999998</v>
      </c>
    </row>
    <row r="10" spans="1:5" ht="25.5" x14ac:dyDescent="0.2">
      <c r="A10" s="11" t="s">
        <v>91</v>
      </c>
      <c r="B10" s="41"/>
      <c r="C10" s="106" t="s">
        <v>227</v>
      </c>
      <c r="D10" s="79"/>
      <c r="E10" s="106">
        <v>1.3879999999999999</v>
      </c>
    </row>
    <row r="11" spans="1:5" ht="25.5" x14ac:dyDescent="0.2">
      <c r="A11" s="11" t="s">
        <v>92</v>
      </c>
      <c r="B11" s="41" t="s">
        <v>93</v>
      </c>
      <c r="C11" s="106">
        <v>321.45100000000002</v>
      </c>
      <c r="D11" s="79"/>
      <c r="E11" s="106">
        <v>245.00399999999999</v>
      </c>
    </row>
    <row r="12" spans="1:5" x14ac:dyDescent="0.2">
      <c r="A12" s="11" t="s">
        <v>94</v>
      </c>
      <c r="B12" s="41" t="s">
        <v>95</v>
      </c>
      <c r="C12" s="106">
        <v>538.00699999999995</v>
      </c>
      <c r="D12" s="79"/>
      <c r="E12" s="106">
        <v>454.59500000000003</v>
      </c>
    </row>
    <row r="13" spans="1:5" x14ac:dyDescent="0.2">
      <c r="A13" s="11" t="s">
        <v>96</v>
      </c>
      <c r="B13" s="41" t="s">
        <v>97</v>
      </c>
      <c r="C13" s="106">
        <v>188.511</v>
      </c>
      <c r="D13" s="79"/>
      <c r="E13" s="106" t="s">
        <v>219</v>
      </c>
    </row>
    <row r="14" spans="1:5" x14ac:dyDescent="0.2">
      <c r="A14" s="11" t="s">
        <v>98</v>
      </c>
      <c r="B14" s="41">
        <v>22</v>
      </c>
      <c r="C14" s="106" t="s">
        <v>228</v>
      </c>
      <c r="D14" s="79"/>
      <c r="E14" s="106">
        <v>349.89800000000002</v>
      </c>
    </row>
    <row r="15" spans="1:5" ht="13.5" thickBot="1" x14ac:dyDescent="0.25">
      <c r="A15" s="14" t="s">
        <v>99</v>
      </c>
      <c r="B15" s="44"/>
      <c r="C15" s="107" t="s">
        <v>229</v>
      </c>
      <c r="D15" s="75"/>
      <c r="E15" s="107" t="s">
        <v>100</v>
      </c>
    </row>
    <row r="16" spans="1:5" x14ac:dyDescent="0.2">
      <c r="A16" s="9" t="s">
        <v>101</v>
      </c>
      <c r="B16" s="133"/>
      <c r="C16" s="135" t="s">
        <v>190</v>
      </c>
      <c r="D16" s="137"/>
      <c r="E16" s="135" t="s">
        <v>103</v>
      </c>
    </row>
    <row r="17" spans="1:5" x14ac:dyDescent="0.2">
      <c r="A17" s="9" t="s">
        <v>102</v>
      </c>
      <c r="B17" s="134"/>
      <c r="C17" s="136"/>
      <c r="D17" s="138"/>
      <c r="E17" s="136"/>
    </row>
    <row r="18" spans="1:5" x14ac:dyDescent="0.2">
      <c r="A18" s="9" t="s">
        <v>104</v>
      </c>
      <c r="B18" s="41"/>
      <c r="C18" s="109"/>
      <c r="D18" s="81"/>
      <c r="E18" s="109"/>
    </row>
    <row r="19" spans="1:5" x14ac:dyDescent="0.2">
      <c r="A19" s="9" t="s">
        <v>105</v>
      </c>
      <c r="B19" s="41"/>
      <c r="C19" s="109"/>
      <c r="D19" s="81"/>
      <c r="E19" s="109"/>
    </row>
    <row r="20" spans="1:5" x14ac:dyDescent="0.2">
      <c r="A20" s="11" t="s">
        <v>106</v>
      </c>
      <c r="B20" s="41"/>
      <c r="C20" s="109" t="s">
        <v>182</v>
      </c>
      <c r="D20" s="81"/>
      <c r="E20" s="109">
        <v>392</v>
      </c>
    </row>
    <row r="21" spans="1:5" ht="25.5" x14ac:dyDescent="0.2">
      <c r="A21" s="11" t="s">
        <v>107</v>
      </c>
      <c r="B21" s="41"/>
      <c r="C21" s="106" t="s">
        <v>191</v>
      </c>
      <c r="D21" s="79"/>
      <c r="E21" s="106" t="s">
        <v>108</v>
      </c>
    </row>
    <row r="22" spans="1:5" x14ac:dyDescent="0.2">
      <c r="A22" s="11" t="s">
        <v>109</v>
      </c>
      <c r="B22" s="41"/>
      <c r="C22" s="106" t="s">
        <v>230</v>
      </c>
      <c r="D22" s="79"/>
      <c r="E22" s="106" t="s">
        <v>110</v>
      </c>
    </row>
    <row r="23" spans="1:5" x14ac:dyDescent="0.2">
      <c r="A23" s="11" t="s">
        <v>43</v>
      </c>
      <c r="B23" s="41"/>
      <c r="C23" s="106">
        <v>196.49600000000001</v>
      </c>
      <c r="D23" s="79"/>
      <c r="E23" s="106" t="s">
        <v>220</v>
      </c>
    </row>
    <row r="24" spans="1:5" x14ac:dyDescent="0.2">
      <c r="A24" s="9" t="s">
        <v>111</v>
      </c>
      <c r="B24" s="41"/>
      <c r="C24" s="106"/>
      <c r="D24" s="79"/>
      <c r="E24" s="106"/>
    </row>
    <row r="25" spans="1:5" ht="25.5" x14ac:dyDescent="0.2">
      <c r="A25" s="11" t="s">
        <v>112</v>
      </c>
      <c r="B25" s="41"/>
      <c r="C25" s="106" t="s">
        <v>197</v>
      </c>
      <c r="D25" s="79"/>
      <c r="E25" s="106">
        <v>47.375</v>
      </c>
    </row>
    <row r="26" spans="1:5" x14ac:dyDescent="0.2">
      <c r="A26" s="11" t="s">
        <v>113</v>
      </c>
      <c r="B26" s="41"/>
      <c r="C26" s="106" t="s">
        <v>192</v>
      </c>
      <c r="D26" s="79"/>
      <c r="E26" s="106" t="s">
        <v>114</v>
      </c>
    </row>
    <row r="27" spans="1:5" x14ac:dyDescent="0.2">
      <c r="A27" s="11" t="s">
        <v>115</v>
      </c>
      <c r="B27" s="41"/>
      <c r="C27" s="106" t="s">
        <v>198</v>
      </c>
      <c r="D27" s="79"/>
      <c r="E27" s="106" t="s">
        <v>221</v>
      </c>
    </row>
    <row r="28" spans="1:5" ht="13.5" thickBot="1" x14ac:dyDescent="0.25">
      <c r="A28" s="14" t="s">
        <v>116</v>
      </c>
      <c r="B28" s="44"/>
      <c r="C28" s="107" t="s">
        <v>196</v>
      </c>
      <c r="D28" s="75"/>
      <c r="E28" s="107" t="s">
        <v>222</v>
      </c>
    </row>
    <row r="29" spans="1:5" ht="25.5" x14ac:dyDescent="0.2">
      <c r="A29" s="9" t="s">
        <v>117</v>
      </c>
      <c r="B29" s="41"/>
      <c r="C29" s="108" t="s">
        <v>193</v>
      </c>
      <c r="D29" s="79"/>
      <c r="E29" s="108" t="s">
        <v>118</v>
      </c>
    </row>
    <row r="30" spans="1:5" ht="13.5" thickBot="1" x14ac:dyDescent="0.25">
      <c r="A30" s="14" t="s">
        <v>119</v>
      </c>
      <c r="B30" s="44"/>
      <c r="C30" s="110" t="s">
        <v>199</v>
      </c>
      <c r="D30" s="83"/>
      <c r="E30" s="110" t="s">
        <v>223</v>
      </c>
    </row>
    <row r="31" spans="1:5" x14ac:dyDescent="0.2">
      <c r="A31" s="11"/>
      <c r="B31" s="41"/>
      <c r="C31" s="109" t="s">
        <v>24</v>
      </c>
      <c r="D31" s="81"/>
      <c r="E31" s="109" t="s">
        <v>24</v>
      </c>
    </row>
    <row r="32" spans="1:5" ht="13.5" thickBot="1" x14ac:dyDescent="0.25">
      <c r="A32" s="21" t="s">
        <v>120</v>
      </c>
      <c r="B32" s="43"/>
      <c r="C32" s="111" t="s">
        <v>194</v>
      </c>
      <c r="D32" s="75"/>
      <c r="E32" s="111" t="s">
        <v>121</v>
      </c>
    </row>
    <row r="33" spans="1:5" x14ac:dyDescent="0.2">
      <c r="A33" s="11"/>
      <c r="B33" s="41"/>
      <c r="C33" s="106"/>
      <c r="D33" s="79"/>
      <c r="E33" s="106"/>
    </row>
    <row r="34" spans="1:5" ht="25.5" x14ac:dyDescent="0.2">
      <c r="A34" s="9" t="s">
        <v>122</v>
      </c>
      <c r="B34" s="41"/>
      <c r="C34" s="106"/>
      <c r="D34" s="79"/>
      <c r="E34" s="106"/>
    </row>
    <row r="35" spans="1:5" x14ac:dyDescent="0.2">
      <c r="A35" s="11" t="s">
        <v>123</v>
      </c>
      <c r="B35" s="41">
        <v>16</v>
      </c>
      <c r="C35" s="106">
        <v>41</v>
      </c>
      <c r="D35" s="79"/>
      <c r="E35" s="106" t="s">
        <v>224</v>
      </c>
    </row>
    <row r="36" spans="1:5" ht="25.5" x14ac:dyDescent="0.2">
      <c r="A36" s="11" t="s">
        <v>124</v>
      </c>
      <c r="B36" s="41"/>
      <c r="C36" s="106" t="s">
        <v>200</v>
      </c>
      <c r="D36" s="79"/>
      <c r="E36" s="106">
        <v>3.9740000000000002</v>
      </c>
    </row>
    <row r="37" spans="1:5" x14ac:dyDescent="0.2">
      <c r="A37" s="11" t="s">
        <v>125</v>
      </c>
      <c r="B37" s="41"/>
      <c r="C37" s="106">
        <v>267</v>
      </c>
      <c r="D37" s="79"/>
      <c r="E37" s="106" t="s">
        <v>126</v>
      </c>
    </row>
    <row r="38" spans="1:5" ht="13.5" thickBot="1" x14ac:dyDescent="0.25">
      <c r="A38" s="11" t="s">
        <v>127</v>
      </c>
      <c r="B38" s="41">
        <v>15</v>
      </c>
      <c r="C38" s="106" t="s">
        <v>195</v>
      </c>
      <c r="D38" s="79"/>
      <c r="E38" s="106" t="s">
        <v>128</v>
      </c>
    </row>
    <row r="39" spans="1:5" x14ac:dyDescent="0.2">
      <c r="A39" s="22"/>
      <c r="B39" s="73"/>
      <c r="C39" s="112"/>
      <c r="D39" s="85"/>
      <c r="E39" s="112"/>
    </row>
    <row r="40" spans="1:5" ht="26.25" thickBot="1" x14ac:dyDescent="0.25">
      <c r="A40" s="21" t="s">
        <v>129</v>
      </c>
      <c r="B40" s="43"/>
      <c r="C40" s="111" t="s">
        <v>201</v>
      </c>
      <c r="D40" s="75"/>
      <c r="E40" s="111" t="s">
        <v>130</v>
      </c>
    </row>
    <row r="41" spans="1:5" ht="25.5" x14ac:dyDescent="0.2">
      <c r="A41" s="27" t="s">
        <v>131</v>
      </c>
      <c r="B41" s="73"/>
      <c r="C41" s="113"/>
      <c r="D41" s="86"/>
      <c r="E41" s="113"/>
    </row>
    <row r="42" spans="1:5" x14ac:dyDescent="0.2">
      <c r="A42" s="28" t="s">
        <v>132</v>
      </c>
      <c r="B42" s="41">
        <v>20</v>
      </c>
      <c r="C42" s="106" t="s">
        <v>202</v>
      </c>
      <c r="D42" s="79"/>
      <c r="E42" s="106" t="s">
        <v>225</v>
      </c>
    </row>
    <row r="43" spans="1:5" x14ac:dyDescent="0.2">
      <c r="A43" s="28" t="s">
        <v>133</v>
      </c>
      <c r="B43" s="41">
        <v>23</v>
      </c>
      <c r="C43" s="106" t="s">
        <v>181</v>
      </c>
      <c r="D43" s="79"/>
      <c r="E43" s="106" t="s">
        <v>81</v>
      </c>
    </row>
    <row r="44" spans="1:5" ht="13.5" thickBot="1" x14ac:dyDescent="0.25">
      <c r="A44" s="28" t="s">
        <v>183</v>
      </c>
      <c r="B44" s="41">
        <v>23</v>
      </c>
      <c r="C44" s="106" t="s">
        <v>185</v>
      </c>
      <c r="D44" s="79"/>
      <c r="E44" s="106" t="s">
        <v>24</v>
      </c>
    </row>
    <row r="45" spans="1:5" x14ac:dyDescent="0.2">
      <c r="A45" s="29"/>
      <c r="B45" s="73"/>
      <c r="C45" s="112"/>
      <c r="D45" s="85"/>
      <c r="E45" s="112"/>
    </row>
    <row r="46" spans="1:5" ht="13.5" thickBot="1" x14ac:dyDescent="0.25">
      <c r="A46" s="30" t="s">
        <v>134</v>
      </c>
      <c r="B46" s="43"/>
      <c r="C46" s="111" t="s">
        <v>203</v>
      </c>
      <c r="D46" s="75"/>
      <c r="E46" s="111" t="s">
        <v>135</v>
      </c>
    </row>
    <row r="47" spans="1:5" x14ac:dyDescent="0.2">
      <c r="A47" s="28"/>
      <c r="B47" s="41"/>
      <c r="C47" s="109"/>
      <c r="D47" s="81"/>
      <c r="E47" s="109"/>
    </row>
    <row r="48" spans="1:5" ht="13.5" thickBot="1" x14ac:dyDescent="0.25">
      <c r="A48" s="31" t="s">
        <v>136</v>
      </c>
      <c r="B48" s="44"/>
      <c r="C48" s="107" t="s">
        <v>204</v>
      </c>
      <c r="D48" s="75"/>
      <c r="E48" s="107" t="s">
        <v>226</v>
      </c>
    </row>
    <row r="49" spans="1:5" ht="25.5" x14ac:dyDescent="0.2">
      <c r="A49" s="32" t="s">
        <v>137</v>
      </c>
      <c r="B49" s="41"/>
      <c r="C49" s="106" t="s">
        <v>205</v>
      </c>
      <c r="D49" s="79"/>
      <c r="E49" s="106">
        <v>103.76300000000001</v>
      </c>
    </row>
    <row r="50" spans="1:5" x14ac:dyDescent="0.2">
      <c r="A50" s="28"/>
      <c r="B50" s="41"/>
      <c r="C50" s="106"/>
      <c r="D50" s="79"/>
      <c r="E50" s="106"/>
    </row>
    <row r="51" spans="1:5" ht="13.5" thickBot="1" x14ac:dyDescent="0.25">
      <c r="A51" s="33" t="s">
        <v>138</v>
      </c>
      <c r="B51" s="36">
        <v>13</v>
      </c>
      <c r="C51" s="114" t="s">
        <v>29</v>
      </c>
      <c r="D51" s="102"/>
      <c r="E51" s="114" t="s">
        <v>30</v>
      </c>
    </row>
    <row r="52" spans="1:5" ht="14.25" thickTop="1" thickBot="1" x14ac:dyDescent="0.25">
      <c r="A52" s="33" t="s">
        <v>139</v>
      </c>
      <c r="B52" s="36">
        <v>13</v>
      </c>
      <c r="C52" s="114" t="s">
        <v>147</v>
      </c>
      <c r="D52" s="102"/>
      <c r="E52" s="114" t="s">
        <v>29</v>
      </c>
    </row>
    <row r="53" spans="1:5" ht="13.5" thickTop="1" x14ac:dyDescent="0.2"/>
    <row r="55" spans="1:5" s="25" customFormat="1" x14ac:dyDescent="0.2">
      <c r="A55" s="25" t="str">
        <f>ББ!A35</f>
        <v>Заместитель Председателя Правления _____________________________ Колегов А.Р.  Дата  28.04.2025 г.</v>
      </c>
      <c r="B55" s="35"/>
      <c r="C55" s="115"/>
      <c r="D55" s="88"/>
      <c r="E55" s="115"/>
    </row>
    <row r="56" spans="1:5" s="25" customFormat="1" x14ac:dyDescent="0.2">
      <c r="B56" s="35"/>
      <c r="C56" s="115"/>
      <c r="D56" s="88"/>
      <c r="E56" s="115"/>
    </row>
    <row r="57" spans="1:5" s="25" customFormat="1" x14ac:dyDescent="0.2">
      <c r="A57" s="25" t="str">
        <f>ББ!A37</f>
        <v>Главный бухгалтер ________________________________ / Хон Т.Э. Дата 28.04.2025 г.</v>
      </c>
      <c r="B57" s="35"/>
      <c r="C57" s="115"/>
      <c r="D57" s="88"/>
      <c r="E57" s="115"/>
    </row>
    <row r="58" spans="1:5" s="25" customFormat="1" x14ac:dyDescent="0.2">
      <c r="B58" s="35"/>
      <c r="C58" s="115"/>
      <c r="D58" s="88"/>
      <c r="E58" s="115"/>
    </row>
    <row r="59" spans="1:5" s="25" customFormat="1" x14ac:dyDescent="0.2">
      <c r="B59" s="35"/>
      <c r="C59" s="115"/>
      <c r="D59" s="88"/>
      <c r="E59" s="115"/>
    </row>
    <row r="60" spans="1:5" s="25" customFormat="1" x14ac:dyDescent="0.2">
      <c r="A60" s="25" t="s">
        <v>141</v>
      </c>
      <c r="B60" s="35"/>
      <c r="C60" s="115"/>
      <c r="D60" s="88"/>
      <c r="E60" s="115"/>
    </row>
    <row r="61" spans="1:5" s="25" customFormat="1" x14ac:dyDescent="0.2">
      <c r="A61" s="25" t="s">
        <v>140</v>
      </c>
      <c r="B61" s="35"/>
      <c r="C61" s="115"/>
      <c r="D61" s="88"/>
      <c r="E61" s="115"/>
    </row>
  </sheetData>
  <mergeCells count="4">
    <mergeCell ref="B16:B17"/>
    <mergeCell ref="C16:C17"/>
    <mergeCell ref="D16:D17"/>
    <mergeCell ref="E16:E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A02B1-9771-43C7-B00D-173330320685}">
  <dimension ref="A1:K22"/>
  <sheetViews>
    <sheetView tabSelected="1" zoomScale="86" zoomScaleNormal="86" workbookViewId="0">
      <selection activeCell="M22" sqref="M22"/>
    </sheetView>
  </sheetViews>
  <sheetFormatPr defaultRowHeight="15" x14ac:dyDescent="0.25"/>
  <cols>
    <col min="1" max="1" width="54" bestFit="1" customWidth="1"/>
    <col min="2" max="2" width="6.7109375" style="5" bestFit="1" customWidth="1"/>
    <col min="3" max="3" width="10.28515625" style="5" bestFit="1" customWidth="1"/>
    <col min="4" max="6" width="9.140625" style="5"/>
    <col min="7" max="7" width="18.42578125" style="5" customWidth="1"/>
    <col min="8" max="8" width="6.85546875" style="5" bestFit="1" customWidth="1"/>
    <col min="9" max="9" width="8.85546875" style="5" bestFit="1" customWidth="1"/>
    <col min="10" max="10" width="9.140625" style="5"/>
    <col min="11" max="11" width="9.7109375" style="5" bestFit="1" customWidth="1"/>
  </cols>
  <sheetData>
    <row r="1" spans="1:11" ht="18.75" x14ac:dyDescent="0.25">
      <c r="A1" s="1" t="s">
        <v>0</v>
      </c>
    </row>
    <row r="2" spans="1:11" x14ac:dyDescent="0.25">
      <c r="A2" s="6"/>
    </row>
    <row r="3" spans="1:11" s="26" customFormat="1" ht="90.75" thickBot="1" x14ac:dyDescent="0.3">
      <c r="A3" s="16" t="s">
        <v>231</v>
      </c>
      <c r="B3" s="36" t="s">
        <v>73</v>
      </c>
      <c r="C3" s="36" t="s">
        <v>74</v>
      </c>
      <c r="D3" s="36"/>
      <c r="E3" s="36" t="s">
        <v>63</v>
      </c>
      <c r="F3" s="36"/>
      <c r="G3" s="36" t="s">
        <v>144</v>
      </c>
      <c r="H3" s="36"/>
      <c r="I3" s="36" t="s">
        <v>75</v>
      </c>
      <c r="J3" s="36"/>
      <c r="K3" s="36" t="s">
        <v>145</v>
      </c>
    </row>
    <row r="4" spans="1:11" s="26" customFormat="1" ht="16.5" thickTop="1" thickBot="1" x14ac:dyDescent="0.3">
      <c r="A4" s="60" t="s">
        <v>78</v>
      </c>
      <c r="B4" s="47"/>
      <c r="C4" s="52" t="s">
        <v>62</v>
      </c>
      <c r="D4" s="50"/>
      <c r="E4" s="47" t="s">
        <v>64</v>
      </c>
      <c r="F4" s="50"/>
      <c r="G4" s="50">
        <v>278</v>
      </c>
      <c r="H4" s="50"/>
      <c r="I4" s="52" t="s">
        <v>68</v>
      </c>
      <c r="J4" s="50"/>
      <c r="K4" s="52" t="s">
        <v>71</v>
      </c>
    </row>
    <row r="5" spans="1:11" s="26" customFormat="1" x14ac:dyDescent="0.25">
      <c r="A5" s="61"/>
      <c r="B5" s="48"/>
      <c r="C5" s="53"/>
      <c r="D5" s="48"/>
      <c r="E5" s="46"/>
      <c r="F5" s="48"/>
      <c r="G5" s="48"/>
      <c r="H5" s="48"/>
      <c r="I5" s="54"/>
      <c r="J5" s="48"/>
      <c r="K5" s="54"/>
    </row>
    <row r="6" spans="1:11" s="26" customFormat="1" x14ac:dyDescent="0.25">
      <c r="A6" s="62" t="s">
        <v>76</v>
      </c>
      <c r="B6" s="48">
        <v>23</v>
      </c>
      <c r="C6" s="53" t="s">
        <v>79</v>
      </c>
      <c r="D6" s="48"/>
      <c r="E6" s="48" t="s">
        <v>80</v>
      </c>
      <c r="F6" s="48"/>
      <c r="G6" s="48" t="s">
        <v>24</v>
      </c>
      <c r="H6" s="48"/>
      <c r="I6" s="53" t="s">
        <v>24</v>
      </c>
      <c r="J6" s="48"/>
      <c r="K6" s="53" t="s">
        <v>81</v>
      </c>
    </row>
    <row r="7" spans="1:11" s="26" customFormat="1" ht="15.75" thickBot="1" x14ac:dyDescent="0.3">
      <c r="A7" s="61" t="s">
        <v>77</v>
      </c>
      <c r="B7" s="48"/>
      <c r="C7" s="53" t="s">
        <v>24</v>
      </c>
      <c r="D7" s="48"/>
      <c r="E7" s="48" t="s">
        <v>24</v>
      </c>
      <c r="F7" s="48"/>
      <c r="G7" s="48">
        <v>1.651</v>
      </c>
      <c r="H7" s="48"/>
      <c r="I7" s="53" t="s">
        <v>22</v>
      </c>
      <c r="J7" s="48"/>
      <c r="K7" s="53" t="s">
        <v>26</v>
      </c>
    </row>
    <row r="8" spans="1:11" s="26" customFormat="1" x14ac:dyDescent="0.25">
      <c r="A8" s="63"/>
      <c r="B8" s="49"/>
      <c r="C8" s="55"/>
      <c r="D8" s="49"/>
      <c r="E8" s="56"/>
      <c r="F8" s="49"/>
      <c r="G8" s="49"/>
      <c r="H8" s="49"/>
      <c r="I8" s="57"/>
      <c r="J8" s="49"/>
      <c r="K8" s="57"/>
    </row>
    <row r="9" spans="1:11" s="26" customFormat="1" ht="15.75" thickBot="1" x14ac:dyDescent="0.3">
      <c r="A9" s="60" t="s">
        <v>82</v>
      </c>
      <c r="B9" s="50"/>
      <c r="C9" s="52" t="s">
        <v>61</v>
      </c>
      <c r="D9" s="50"/>
      <c r="E9" s="50" t="s">
        <v>24</v>
      </c>
      <c r="F9" s="50"/>
      <c r="G9" s="50">
        <v>1.929</v>
      </c>
      <c r="H9" s="50"/>
      <c r="I9" s="52" t="s">
        <v>67</v>
      </c>
      <c r="J9" s="50"/>
      <c r="K9" s="52" t="s">
        <v>70</v>
      </c>
    </row>
    <row r="10" spans="1:11" s="26" customFormat="1" x14ac:dyDescent="0.25">
      <c r="A10" s="62" t="s">
        <v>76</v>
      </c>
      <c r="B10" s="48">
        <v>23</v>
      </c>
      <c r="C10" s="53" t="s">
        <v>181</v>
      </c>
      <c r="D10" s="46"/>
      <c r="E10" s="48" t="s">
        <v>182</v>
      </c>
      <c r="F10" s="48"/>
      <c r="G10" s="48" t="s">
        <v>24</v>
      </c>
      <c r="H10" s="46"/>
      <c r="I10" s="53" t="s">
        <v>24</v>
      </c>
      <c r="J10" s="46"/>
      <c r="K10" s="53" t="s">
        <v>181</v>
      </c>
    </row>
    <row r="11" spans="1:11" s="26" customFormat="1" x14ac:dyDescent="0.25">
      <c r="A11" s="62" t="s">
        <v>183</v>
      </c>
      <c r="B11" s="48"/>
      <c r="C11" s="53"/>
      <c r="D11" s="46"/>
      <c r="E11" s="48"/>
      <c r="F11" s="48"/>
      <c r="G11" s="48"/>
      <c r="H11" s="46"/>
      <c r="I11" s="74" t="s">
        <v>185</v>
      </c>
      <c r="J11" s="46"/>
      <c r="K11" s="74" t="s">
        <v>185</v>
      </c>
    </row>
    <row r="12" spans="1:11" s="26" customFormat="1" ht="15.75" thickBot="1" x14ac:dyDescent="0.3">
      <c r="A12" s="64" t="s">
        <v>77</v>
      </c>
      <c r="B12" s="50"/>
      <c r="C12" s="58" t="s">
        <v>24</v>
      </c>
      <c r="D12" s="50"/>
      <c r="E12" s="47" t="s">
        <v>24</v>
      </c>
      <c r="F12" s="50"/>
      <c r="G12" s="47">
        <v>3.0939999999999999</v>
      </c>
      <c r="H12" s="50"/>
      <c r="I12" s="58" t="s">
        <v>178</v>
      </c>
      <c r="J12" s="50"/>
      <c r="K12" s="58" t="s">
        <v>186</v>
      </c>
    </row>
    <row r="13" spans="1:11" s="26" customFormat="1" ht="15.75" thickBot="1" x14ac:dyDescent="0.3">
      <c r="A13" s="65" t="s">
        <v>179</v>
      </c>
      <c r="B13" s="51"/>
      <c r="C13" s="59" t="s">
        <v>155</v>
      </c>
      <c r="D13" s="51"/>
      <c r="E13" s="51" t="s">
        <v>24</v>
      </c>
      <c r="F13" s="51"/>
      <c r="G13" s="51">
        <v>5.0229999999999997</v>
      </c>
      <c r="H13" s="51"/>
      <c r="I13" s="59" t="s">
        <v>184</v>
      </c>
      <c r="J13" s="51"/>
      <c r="K13" s="59" t="s">
        <v>187</v>
      </c>
    </row>
    <row r="14" spans="1:11" s="26" customFormat="1" ht="15.75" thickTop="1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</row>
    <row r="16" spans="1:11" s="25" customFormat="1" ht="12.75" x14ac:dyDescent="0.2">
      <c r="A16" s="25" t="str">
        <f>ББ!A35</f>
        <v>Заместитель Председателя Правления _____________________________ Колегов А.Р.  Дата  28.04.2025 г.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</row>
    <row r="17" spans="1:11" s="25" customFormat="1" ht="12.75" x14ac:dyDescent="0.2">
      <c r="B17" s="35"/>
      <c r="C17" s="35"/>
      <c r="D17" s="35"/>
      <c r="E17" s="35"/>
      <c r="F17" s="35"/>
      <c r="G17" s="35"/>
      <c r="H17" s="35"/>
      <c r="I17" s="35"/>
      <c r="J17" s="35"/>
      <c r="K17" s="35"/>
    </row>
    <row r="18" spans="1:11" s="25" customFormat="1" ht="12.75" x14ac:dyDescent="0.2">
      <c r="A18" s="25" t="str">
        <f>ББ!A37</f>
        <v>Главный бухгалтер ________________________________ / Хон Т.Э. Дата 28.04.2025 г.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</row>
    <row r="19" spans="1:11" s="25" customFormat="1" ht="12.75" x14ac:dyDescent="0.2">
      <c r="B19" s="35"/>
      <c r="C19" s="35"/>
      <c r="D19" s="35"/>
      <c r="E19" s="35"/>
      <c r="F19" s="35"/>
      <c r="G19" s="35"/>
      <c r="H19" s="35"/>
      <c r="I19" s="35"/>
      <c r="J19" s="35"/>
      <c r="K19" s="35"/>
    </row>
    <row r="20" spans="1:11" s="25" customFormat="1" ht="12.75" x14ac:dyDescent="0.2">
      <c r="B20" s="35"/>
      <c r="C20" s="35"/>
      <c r="D20" s="35"/>
      <c r="E20" s="35"/>
      <c r="F20" s="35"/>
      <c r="G20" s="35"/>
      <c r="H20" s="35"/>
      <c r="I20" s="35"/>
      <c r="J20" s="35"/>
      <c r="K20" s="35"/>
    </row>
    <row r="21" spans="1:11" s="25" customFormat="1" ht="12.75" x14ac:dyDescent="0.2">
      <c r="A21" s="25" t="s">
        <v>141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</row>
    <row r="22" spans="1:11" s="25" customFormat="1" ht="12.75" x14ac:dyDescent="0.2">
      <c r="A22" s="25" t="s">
        <v>140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ББ</vt:lpstr>
      <vt:lpstr>ОПУиО</vt:lpstr>
      <vt:lpstr>ДДС</vt:lpstr>
      <vt:lpstr>СК</vt:lpstr>
      <vt:lpstr>ДДС!OLE_LINK13</vt:lpstr>
      <vt:lpstr>ДДС!OLE_LINK4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Керимханова Ляззат Нуржановна</dc:creator>
  <cp:lastModifiedBy>Пралиева Сауле Амреевна</cp:lastModifiedBy>
  <dcterms:created xsi:type="dcterms:W3CDTF">2024-05-30T05:33:43Z</dcterms:created>
  <dcterms:modified xsi:type="dcterms:W3CDTF">2025-05-23T12:50:51Z</dcterms:modified>
</cp:coreProperties>
</file>