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er\Desktop\ФИНОТЧЕТ\ФО 2024\ФО 1кв 2024г\"/>
    </mc:Choice>
  </mc:AlternateContent>
  <xr:revisionPtr revIDLastSave="0" documentId="8_{5B8A7A1C-18F1-4083-92F5-7B7DFA09A1A8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ОПиУ" sheetId="1" r:id="rId1"/>
    <sheet name="ОФП" sheetId="2" r:id="rId2"/>
    <sheet name="ОИСК" sheetId="3" r:id="rId3"/>
    <sheet name="ДДС" sheetId="4" r:id="rId4"/>
  </sheets>
  <definedNames>
    <definedName name="_Hlk69145231" localSheetId="3">ДДС!$A$6</definedName>
    <definedName name="_Hlk69145231" localSheetId="2">ОИСК!$A$6</definedName>
    <definedName name="_Hlk69145231" localSheetId="0">ОПиУ!$A$6</definedName>
    <definedName name="_Hlk69145231" localSheetId="1">ОФП!$A$6</definedName>
    <definedName name="_Hlk69145240" localSheetId="3">ДДС!$A$21</definedName>
    <definedName name="_Hlk69145240" localSheetId="2">ОИСК!$A$17</definedName>
    <definedName name="_Hlk69145240" localSheetId="0">ОПиУ!$A$18</definedName>
    <definedName name="_Hlk69145240" localSheetId="1">ОФП!$A$21</definedName>
    <definedName name="_Hlk79016189" localSheetId="1">ОФП!$A$17</definedName>
    <definedName name="_Hlk93054748" localSheetId="3">ДДС!$A$11</definedName>
    <definedName name="_Hlk93054748" localSheetId="2">ОИСК!$A$10</definedName>
    <definedName name="_Hlk93054748" localSheetId="0">ОПиУ!$A$10</definedName>
    <definedName name="_Hlk93054748" localSheetId="1">ОФП!$A$10</definedName>
    <definedName name="OLE_LINK2" localSheetId="3">ДДС!$A$4</definedName>
    <definedName name="_xlnm.Print_Area" localSheetId="3">ДДС!$A$1:$D$46</definedName>
    <definedName name="_xlnm.Print_Area" localSheetId="2">ОИСК!$A$1:$D$27</definedName>
    <definedName name="_xlnm.Print_Area" localSheetId="0">ОПиУ!$A$1:$D$37</definedName>
    <definedName name="_xlnm.Print_Area" localSheetId="1">ОФП!$A$1:$D$54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4" l="1"/>
  <c r="A1" i="3"/>
  <c r="A1" i="2"/>
  <c r="B1" i="4"/>
  <c r="B1" i="3"/>
  <c r="A3" i="2"/>
  <c r="A3" i="3" s="1"/>
  <c r="A3" i="4" s="1"/>
  <c r="B1" i="2"/>
</calcChain>
</file>

<file path=xl/sharedStrings.xml><?xml version="1.0" encoding="utf-8"?>
<sst xmlns="http://schemas.openxmlformats.org/spreadsheetml/2006/main" count="231" uniqueCount="144">
  <si>
    <t>В тысячах тенге</t>
  </si>
  <si>
    <t>Прим.</t>
  </si>
  <si>
    <t xml:space="preserve"> </t>
  </si>
  <si>
    <t>Себестоимость реализации</t>
  </si>
  <si>
    <t>Валовая прибыль</t>
  </si>
  <si>
    <t>Расходы по реализации</t>
  </si>
  <si>
    <t>Административные расходы</t>
  </si>
  <si>
    <t>Прочие доходы</t>
  </si>
  <si>
    <t>Прочие расходы</t>
  </si>
  <si>
    <t>Доходы по финансированию</t>
  </si>
  <si>
    <t>Расходы на финансирование</t>
  </si>
  <si>
    <t>-</t>
  </si>
  <si>
    <t>Прибыль до налогообложения</t>
  </si>
  <si>
    <t>Расходы по корпоративному подоходному налогу</t>
  </si>
  <si>
    <t>Прочий совокупный доход</t>
  </si>
  <si>
    <t>Главный бухгалтер</t>
  </si>
  <si>
    <t>Алибаева Г.Г.</t>
  </si>
  <si>
    <t>Активы</t>
  </si>
  <si>
    <t>Внеоборотные активы</t>
  </si>
  <si>
    <t>Денежные средства, ограниченные в использовании</t>
  </si>
  <si>
    <t>Основные средства</t>
  </si>
  <si>
    <t>Нематериальные активы</t>
  </si>
  <si>
    <t>Отложенные налоговые активы</t>
  </si>
  <si>
    <t>Оборотные активы</t>
  </si>
  <si>
    <t>Краткосрочная дебиторская задолженность</t>
  </si>
  <si>
    <t>Товарно-материальные запасы</t>
  </si>
  <si>
    <t>Прочие активы</t>
  </si>
  <si>
    <t>Итого активы</t>
  </si>
  <si>
    <t>Уставный капитал</t>
  </si>
  <si>
    <t>Нераспределённая прибыль</t>
  </si>
  <si>
    <t>Долгосрочные обязательства</t>
  </si>
  <si>
    <t>Прочие долгосрочные обязательства</t>
  </si>
  <si>
    <t>Краткосрочные обязательства</t>
  </si>
  <si>
    <t>Краткосрочные финансовые обязательства</t>
  </si>
  <si>
    <t>Краткосрочная кредиторская задолженность</t>
  </si>
  <si>
    <t>Вознаграждение работникам</t>
  </si>
  <si>
    <t>Оценочные обязательства</t>
  </si>
  <si>
    <t>Прочие краткосрочные обязательства</t>
  </si>
  <si>
    <t>Прибыль за период</t>
  </si>
  <si>
    <t>Итого совокупный доход за период</t>
  </si>
  <si>
    <t>Дивиденды</t>
  </si>
  <si>
    <t>Итого</t>
  </si>
  <si>
    <t>Изменение денег от операционной деятельности</t>
  </si>
  <si>
    <t>Прочие поступления</t>
  </si>
  <si>
    <t>Выплаты по заработной плате</t>
  </si>
  <si>
    <t>Другие платежи и отчисления в бюджет</t>
  </si>
  <si>
    <t>Прочие выплаты</t>
  </si>
  <si>
    <t>Изменение денег от инвестиционной деятельности</t>
  </si>
  <si>
    <t>Возврат займов</t>
  </si>
  <si>
    <t>Выданные займы</t>
  </si>
  <si>
    <t>Изменение денег от финансовой деятельности</t>
  </si>
  <si>
    <t>Полученные займы</t>
  </si>
  <si>
    <t>Погашенные займы</t>
  </si>
  <si>
    <t>Чистое изменение денег за отчетный период</t>
  </si>
  <si>
    <t>Денежные средства на начало года</t>
  </si>
  <si>
    <t>Денежные средства на конец периода</t>
  </si>
  <si>
    <t>Генеральный директор</t>
  </si>
  <si>
    <t>Тасбулатов Е.Т.</t>
  </si>
  <si>
    <t>Поступления от выпуска облигаций</t>
  </si>
  <si>
    <t xml:space="preserve">          </t>
  </si>
  <si>
    <t>Промежуточная сокращённая
консолидированная финансовая отчётность</t>
  </si>
  <si>
    <r>
      <t>ТОО «Bass Gold»</t>
    </r>
    <r>
      <rPr>
        <sz val="10"/>
        <color theme="1"/>
        <rFont val="Times New Roman"/>
        <family val="1"/>
        <charset val="204"/>
      </rPr>
      <t xml:space="preserve"> </t>
    </r>
  </si>
  <si>
    <t>За период, закончившийся 31 марта 2024 года</t>
  </si>
  <si>
    <t>968 349 </t>
  </si>
  <si>
    <t>(256 397)</t>
  </si>
  <si>
    <t xml:space="preserve">1 квартал </t>
  </si>
  <si>
    <t>2024 год</t>
  </si>
  <si>
    <t>1 квартал</t>
  </si>
  <si>
    <t xml:space="preserve"> 2023 год</t>
  </si>
  <si>
    <t xml:space="preserve">Выручка по договорам с покупателями </t>
  </si>
  <si>
    <t>Операционная прибыль/(убытки)</t>
  </si>
  <si>
    <t>Итого совокупный доход за год приходящийся на:</t>
  </si>
  <si>
    <t>Участников материнской компании</t>
  </si>
  <si>
    <t>(256 354)</t>
  </si>
  <si>
    <t>Неконтрольную долю участия</t>
  </si>
  <si>
    <t>На 31.03.2024г.</t>
  </si>
  <si>
    <t xml:space="preserve">На 31.12.2023г. </t>
  </si>
  <si>
    <t>Незавершенное строительство</t>
  </si>
  <si>
    <t>Гудвилл</t>
  </si>
  <si>
    <t>1 319 712</t>
  </si>
  <si>
    <t xml:space="preserve">1 319 712 </t>
  </si>
  <si>
    <t>Активы по ликвидации</t>
  </si>
  <si>
    <t>Разведочные и оценочные активы</t>
  </si>
  <si>
    <t>2 795 527</t>
  </si>
  <si>
    <t>2 539 156</t>
  </si>
  <si>
    <t>Денежные средства и их эквиваленты</t>
  </si>
  <si>
    <t>Краткосрочные финансовые активы</t>
  </si>
  <si>
    <t>2 469 810</t>
  </si>
  <si>
    <t>2 190 670</t>
  </si>
  <si>
    <t>1 098 537</t>
  </si>
  <si>
    <t>1 436 659</t>
  </si>
  <si>
    <t>Актив по текущему налогу на прибыль</t>
  </si>
  <si>
    <t>4 933 982</t>
  </si>
  <si>
    <t>4 781 699</t>
  </si>
  <si>
    <t>7 729 509</t>
  </si>
  <si>
    <t>7 320 855</t>
  </si>
  <si>
    <t>Собственный капитал и обязательства</t>
  </si>
  <si>
    <t>Собственный капитал</t>
  </si>
  <si>
    <t>Собственный капитал, приходящийся на участников материнской компании</t>
  </si>
  <si>
    <t>1 087 185</t>
  </si>
  <si>
    <t>Неконтрольная доля участия</t>
  </si>
  <si>
    <t>1 087 174</t>
  </si>
  <si>
    <t>5 972 041</t>
  </si>
  <si>
    <t>5 175 444</t>
  </si>
  <si>
    <t>6 831 434</t>
  </si>
  <si>
    <t>6 168 233</t>
  </si>
  <si>
    <t>Итого собственный капитал и обязательства</t>
  </si>
  <si>
    <t>Корабаева А.С.</t>
  </si>
  <si>
    <t>Неконтрольные доли участия</t>
  </si>
  <si>
    <t xml:space="preserve">Сальдо на 01.01.2023 </t>
  </si>
  <si>
    <t xml:space="preserve">Итого совокупный доход за период                 </t>
  </si>
  <si>
    <t>Сальдо на 31.03.2023</t>
  </si>
  <si>
    <t>Сальдо на 01.01.2024</t>
  </si>
  <si>
    <t>Взносы собственников</t>
  </si>
  <si>
    <t>На 31 марта 2024 года</t>
  </si>
  <si>
    <t>1 квартал 2024 год</t>
  </si>
  <si>
    <t xml:space="preserve">1 квартал 2023 год </t>
  </si>
  <si>
    <t>Денежные потоки от операционной деятельности</t>
  </si>
  <si>
    <t>Оплата покупателей</t>
  </si>
  <si>
    <t>Вознаграждения полученные</t>
  </si>
  <si>
    <t>Оплата поставщикам</t>
  </si>
  <si>
    <t>Выплата вознаграждения</t>
  </si>
  <si>
    <t>Оплата налога на прибыль</t>
  </si>
  <si>
    <t>Денежные потоки от инвестиционной деятельности</t>
  </si>
  <si>
    <t>2 298 500</t>
  </si>
  <si>
    <t>Реализация основных средств</t>
  </si>
  <si>
    <t>Приобретение основных средств</t>
  </si>
  <si>
    <t>Приобретения по незаверенному строительству</t>
  </si>
  <si>
    <t>Приобретение дочерней организации</t>
  </si>
  <si>
    <t>Приобретение разведочных и оценочных активов</t>
  </si>
  <si>
    <t>(2 578 000)</t>
  </si>
  <si>
    <t xml:space="preserve">- </t>
  </si>
  <si>
    <t>(2 554)</t>
  </si>
  <si>
    <t>Денежные потоки от финансовой деятельности</t>
  </si>
  <si>
    <t>1 093 762</t>
  </si>
  <si>
    <t xml:space="preserve"> -</t>
  </si>
  <si>
    <t>Обратный выкуп облигаций</t>
  </si>
  <si>
    <t>Чистая курсовая разница</t>
  </si>
  <si>
    <t>(1 683)</t>
  </si>
  <si>
    <t>Изменение в резерве на ожидаемый кредитный убыток</t>
  </si>
  <si>
    <t xml:space="preserve">ПРОМЕЖУТОЧНЫЙ СОКРАЩЕННЫЙ КОНСОЛИДИРОВАННЫЙ ОТЧЁТ 
О СОВОКУПНОМ ДОХОДЕ
</t>
  </si>
  <si>
    <t>ПРОМЕЖУТОЧНЫЙ СОКРАЩЕННЫЙ КОНСОЛИДИРОВАННЫЙ ОТЧЁТ О ФИНАНСОВОМ ПОЛОЖЕНИИ</t>
  </si>
  <si>
    <t>ПРОМЕЖУТОЧНЫЙ СОКРАЩЕННЫЙ КОНСОЛИДИРОВАННЫЙ ОТЧЁТ ОБ ИЗМЕНЕНИЯХ В СОБСТВЕННОМ КАПИТАЛЕ</t>
  </si>
  <si>
    <t xml:space="preserve">ПРОМЕЖУТОЧНЫЙ СОКРАЩЕННЫЙ КОНСОЛИДИРОВАННЫЙ ОТЧЁТ О ДВИЖЕНИИ ДЕНЕЖНЫХ СРЕДСТВ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</si>
</sst>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3" fontId="7" fillId="0" borderId="2" xfId="0" applyNumberFormat="1" applyFont="1" applyBorder="1" applyAlignment="1">
      <alignment horizontal="right" vertical="center" wrapText="1"/>
    </xf>
    <xf numFmtId="3" fontId="6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justify" vertical="top"/>
    </xf>
    <xf numFmtId="0" fontId="5" fillId="0" borderId="0" xfId="0" applyFont="1" applyAlignment="1">
      <alignment horizontal="center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3" fontId="6" fillId="0" borderId="0" xfId="0" applyNumberFormat="1" applyFont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 wrapText="1"/>
    </xf>
    <xf numFmtId="3" fontId="6" fillId="0" borderId="3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3" fontId="6" fillId="0" borderId="4" xfId="0" applyNumberFormat="1" applyFont="1" applyBorder="1" applyAlignment="1">
      <alignment horizontal="right" vertical="center" wrapText="1"/>
    </xf>
    <xf numFmtId="0" fontId="8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justify" vertical="center"/>
    </xf>
    <xf numFmtId="3" fontId="0" fillId="0" borderId="0" xfId="0" applyNumberFormat="1"/>
    <xf numFmtId="0" fontId="2" fillId="0" borderId="0" xfId="0" applyFont="1" applyAlignment="1">
      <alignment horizontal="right" vertical="top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3" fontId="9" fillId="0" borderId="1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 wrapText="1"/>
    </xf>
    <xf numFmtId="0" fontId="8" fillId="0" borderId="1" xfId="0" applyFont="1" applyBorder="1"/>
    <xf numFmtId="0" fontId="6" fillId="0" borderId="0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right" vertical="center" wrapText="1"/>
    </xf>
    <xf numFmtId="3" fontId="6" fillId="0" borderId="0" xfId="0" applyNumberFormat="1" applyFont="1" applyBorder="1" applyAlignment="1">
      <alignment horizontal="right" vertical="center"/>
    </xf>
    <xf numFmtId="0" fontId="1" fillId="0" borderId="0" xfId="0" applyFont="1"/>
    <xf numFmtId="0" fontId="6" fillId="0" borderId="0" xfId="0" applyFont="1" applyAlignment="1">
      <alignment horizontal="justify" vertical="center"/>
    </xf>
    <xf numFmtId="0" fontId="1" fillId="0" borderId="3" xfId="0" applyFont="1" applyBorder="1"/>
    <xf numFmtId="0" fontId="7" fillId="0" borderId="3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/>
    </xf>
    <xf numFmtId="0" fontId="1" fillId="0" borderId="4" xfId="0" applyFont="1" applyBorder="1"/>
    <xf numFmtId="0" fontId="6" fillId="0" borderId="4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 wrapText="1"/>
    </xf>
    <xf numFmtId="3" fontId="7" fillId="0" borderId="0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0" fontId="1" fillId="0" borderId="1" xfId="0" applyFont="1" applyBorder="1"/>
    <xf numFmtId="0" fontId="7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3" fontId="6" fillId="0" borderId="0" xfId="0" applyNumberFormat="1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6"/>
  <sheetViews>
    <sheetView view="pageBreakPreview" topLeftCell="A19" zoomScaleNormal="100" zoomScaleSheetLayoutView="100" workbookViewId="0">
      <selection activeCell="A2" sqref="A2"/>
    </sheetView>
  </sheetViews>
  <sheetFormatPr defaultRowHeight="14.4" x14ac:dyDescent="0.3"/>
  <cols>
    <col min="1" max="1" width="69.88671875" customWidth="1"/>
    <col min="2" max="2" width="8.6640625" customWidth="1"/>
    <col min="3" max="4" width="17.109375" customWidth="1"/>
    <col min="5" max="6" width="26.44140625" customWidth="1"/>
  </cols>
  <sheetData>
    <row r="1" spans="1:4" ht="33" customHeight="1" x14ac:dyDescent="0.3">
      <c r="A1" s="20" t="s">
        <v>61</v>
      </c>
      <c r="B1" s="51" t="s">
        <v>60</v>
      </c>
      <c r="C1" s="51"/>
      <c r="D1" s="51"/>
    </row>
    <row r="2" spans="1:4" ht="48" customHeight="1" x14ac:dyDescent="0.3">
      <c r="A2" s="82" t="s">
        <v>140</v>
      </c>
    </row>
    <row r="3" spans="1:4" ht="27.75" customHeight="1" x14ac:dyDescent="0.3">
      <c r="A3" s="1" t="s">
        <v>62</v>
      </c>
    </row>
    <row r="4" spans="1:4" x14ac:dyDescent="0.3">
      <c r="A4" s="59" t="s">
        <v>0</v>
      </c>
      <c r="B4" s="61" t="s">
        <v>1</v>
      </c>
      <c r="C4" s="4" t="s">
        <v>65</v>
      </c>
      <c r="D4" s="4" t="s">
        <v>67</v>
      </c>
    </row>
    <row r="5" spans="1:4" ht="15" thickBot="1" x14ac:dyDescent="0.35">
      <c r="A5" s="60"/>
      <c r="B5" s="62"/>
      <c r="C5" s="5" t="s">
        <v>66</v>
      </c>
      <c r="D5" s="5" t="s">
        <v>68</v>
      </c>
    </row>
    <row r="6" spans="1:4" x14ac:dyDescent="0.3">
      <c r="A6" s="6" t="s">
        <v>2</v>
      </c>
      <c r="B6" s="7"/>
      <c r="C6" s="4"/>
      <c r="D6" s="8"/>
    </row>
    <row r="7" spans="1:4" x14ac:dyDescent="0.3">
      <c r="A7" s="6" t="s">
        <v>69</v>
      </c>
      <c r="B7" s="3">
        <v>7</v>
      </c>
      <c r="C7" s="14">
        <v>499078</v>
      </c>
      <c r="D7" s="53" t="s">
        <v>63</v>
      </c>
    </row>
    <row r="8" spans="1:4" ht="15" thickBot="1" x14ac:dyDescent="0.35">
      <c r="A8" s="9" t="s">
        <v>3</v>
      </c>
      <c r="B8" s="10">
        <v>8</v>
      </c>
      <c r="C8" s="23">
        <v>-506644</v>
      </c>
      <c r="D8" s="54">
        <v>-733720</v>
      </c>
    </row>
    <row r="9" spans="1:4" x14ac:dyDescent="0.3">
      <c r="A9" s="12" t="s">
        <v>4</v>
      </c>
      <c r="B9" s="3"/>
      <c r="C9" s="14">
        <v>-7566</v>
      </c>
      <c r="D9" s="13">
        <v>234629</v>
      </c>
    </row>
    <row r="10" spans="1:4" x14ac:dyDescent="0.3">
      <c r="A10" s="6" t="s">
        <v>2</v>
      </c>
      <c r="B10" s="3"/>
      <c r="C10" s="4"/>
      <c r="D10" s="55"/>
    </row>
    <row r="11" spans="1:4" x14ac:dyDescent="0.3">
      <c r="A11" s="6" t="s">
        <v>5</v>
      </c>
      <c r="B11" s="3">
        <v>9</v>
      </c>
      <c r="C11" s="14">
        <v>-51646</v>
      </c>
      <c r="D11" s="56">
        <v>-173159</v>
      </c>
    </row>
    <row r="12" spans="1:4" x14ac:dyDescent="0.3">
      <c r="A12" s="6" t="s">
        <v>6</v>
      </c>
      <c r="B12" s="3">
        <v>10</v>
      </c>
      <c r="C12" s="14">
        <v>-93236</v>
      </c>
      <c r="D12" s="56">
        <v>-61433</v>
      </c>
    </row>
    <row r="13" spans="1:4" x14ac:dyDescent="0.3">
      <c r="A13" s="6" t="s">
        <v>7</v>
      </c>
      <c r="B13" s="3">
        <v>11</v>
      </c>
      <c r="C13" s="14">
        <v>91298</v>
      </c>
      <c r="D13" s="53">
        <v>821</v>
      </c>
    </row>
    <row r="14" spans="1:4" ht="15" thickBot="1" x14ac:dyDescent="0.35">
      <c r="A14" s="6" t="s">
        <v>8</v>
      </c>
      <c r="B14" s="3">
        <v>12</v>
      </c>
      <c r="C14" s="14">
        <v>-1280</v>
      </c>
      <c r="D14" s="53">
        <v>-609</v>
      </c>
    </row>
    <row r="15" spans="1:4" x14ac:dyDescent="0.3">
      <c r="A15" s="15" t="s">
        <v>70</v>
      </c>
      <c r="B15" s="16"/>
      <c r="C15" s="18">
        <v>-86941</v>
      </c>
      <c r="D15" s="57">
        <v>249</v>
      </c>
    </row>
    <row r="16" spans="1:4" x14ac:dyDescent="0.3">
      <c r="A16" s="6" t="s">
        <v>9</v>
      </c>
      <c r="B16" s="3">
        <v>13</v>
      </c>
      <c r="C16" s="14">
        <v>9088</v>
      </c>
      <c r="D16" s="13">
        <v>1164</v>
      </c>
    </row>
    <row r="17" spans="1:4" ht="15" thickBot="1" x14ac:dyDescent="0.35">
      <c r="A17" s="6" t="s">
        <v>10</v>
      </c>
      <c r="B17" s="3">
        <v>14</v>
      </c>
      <c r="C17" s="14">
        <v>-203055</v>
      </c>
      <c r="D17" s="8" t="s">
        <v>11</v>
      </c>
    </row>
    <row r="18" spans="1:4" x14ac:dyDescent="0.3">
      <c r="A18" s="15" t="s">
        <v>12</v>
      </c>
      <c r="B18" s="16"/>
      <c r="C18" s="18">
        <v>-256397</v>
      </c>
      <c r="D18" s="19">
        <v>1413</v>
      </c>
    </row>
    <row r="19" spans="1:4" x14ac:dyDescent="0.3">
      <c r="A19" s="6" t="s">
        <v>2</v>
      </c>
      <c r="B19" s="3"/>
      <c r="C19" s="4"/>
      <c r="D19" s="8"/>
    </row>
    <row r="20" spans="1:4" ht="15" thickBot="1" x14ac:dyDescent="0.35">
      <c r="A20" s="9" t="s">
        <v>13</v>
      </c>
      <c r="B20" s="10"/>
      <c r="C20" s="11" t="s">
        <v>11</v>
      </c>
      <c r="D20" s="11" t="s">
        <v>11</v>
      </c>
    </row>
    <row r="21" spans="1:4" x14ac:dyDescent="0.3">
      <c r="A21" s="12" t="s">
        <v>38</v>
      </c>
      <c r="B21" s="3"/>
      <c r="C21" s="14">
        <v>-256397</v>
      </c>
      <c r="D21" s="13">
        <v>1413</v>
      </c>
    </row>
    <row r="22" spans="1:4" x14ac:dyDescent="0.3">
      <c r="A22" s="6" t="s">
        <v>2</v>
      </c>
      <c r="B22" s="7"/>
      <c r="C22" s="4"/>
      <c r="D22" s="8"/>
    </row>
    <row r="23" spans="1:4" ht="15" thickBot="1" x14ac:dyDescent="0.35">
      <c r="A23" s="25" t="s">
        <v>14</v>
      </c>
      <c r="B23" s="40"/>
      <c r="C23" s="5" t="s">
        <v>11</v>
      </c>
      <c r="D23" s="11" t="s">
        <v>11</v>
      </c>
    </row>
    <row r="24" spans="1:4" ht="15" thickBot="1" x14ac:dyDescent="0.35">
      <c r="A24" s="25" t="s">
        <v>39</v>
      </c>
      <c r="B24" s="40"/>
      <c r="C24" s="5" t="s">
        <v>64</v>
      </c>
      <c r="D24" s="22">
        <v>1413</v>
      </c>
    </row>
    <row r="25" spans="1:4" x14ac:dyDescent="0.3">
      <c r="A25" s="12"/>
      <c r="B25" s="7"/>
      <c r="C25" s="4"/>
      <c r="D25" s="8"/>
    </row>
    <row r="26" spans="1:4" x14ac:dyDescent="0.3">
      <c r="A26" s="12" t="s">
        <v>71</v>
      </c>
      <c r="B26" s="7"/>
      <c r="C26" s="4"/>
      <c r="D26" s="8"/>
    </row>
    <row r="27" spans="1:4" x14ac:dyDescent="0.3">
      <c r="A27" s="6" t="s">
        <v>72</v>
      </c>
      <c r="B27" s="7"/>
      <c r="C27" s="4" t="s">
        <v>73</v>
      </c>
      <c r="D27" s="13">
        <v>1413</v>
      </c>
    </row>
    <row r="28" spans="1:4" ht="15" thickBot="1" x14ac:dyDescent="0.35">
      <c r="A28" s="9" t="s">
        <v>74</v>
      </c>
      <c r="B28" s="40"/>
      <c r="C28" s="5">
        <v>-43</v>
      </c>
      <c r="D28" s="11" t="s">
        <v>11</v>
      </c>
    </row>
    <row r="29" spans="1:4" ht="14.4" customHeight="1" thickBot="1" x14ac:dyDescent="0.35">
      <c r="A29" s="44"/>
      <c r="B29" s="63"/>
      <c r="C29" s="64" t="s">
        <v>64</v>
      </c>
      <c r="D29" s="45">
        <v>1413</v>
      </c>
    </row>
    <row r="30" spans="1:4" ht="15" thickTop="1" x14ac:dyDescent="0.3">
      <c r="A30" s="2" t="s">
        <v>2</v>
      </c>
      <c r="B30" s="46"/>
      <c r="C30" s="46"/>
      <c r="D30" s="21"/>
    </row>
    <row r="31" spans="1:4" x14ac:dyDescent="0.3">
      <c r="A31" s="2"/>
      <c r="B31" s="46"/>
      <c r="C31" s="46"/>
      <c r="D31" s="21"/>
    </row>
    <row r="32" spans="1:4" ht="15" thickBot="1" x14ac:dyDescent="0.35">
      <c r="A32" s="2" t="s">
        <v>56</v>
      </c>
      <c r="B32" s="65"/>
      <c r="C32" s="65"/>
      <c r="D32" s="47"/>
    </row>
    <row r="33" spans="1:4" x14ac:dyDescent="0.3">
      <c r="A33" s="2"/>
      <c r="B33" s="52" t="s">
        <v>57</v>
      </c>
      <c r="C33" s="52"/>
      <c r="D33" s="52"/>
    </row>
    <row r="34" spans="1:4" x14ac:dyDescent="0.3">
      <c r="A34" s="2"/>
      <c r="B34" s="21"/>
      <c r="C34" s="21"/>
      <c r="D34" s="21"/>
    </row>
    <row r="35" spans="1:4" ht="15" thickBot="1" x14ac:dyDescent="0.35">
      <c r="A35" s="2" t="s">
        <v>15</v>
      </c>
      <c r="B35" s="47"/>
      <c r="C35" s="47"/>
      <c r="D35" s="47"/>
    </row>
    <row r="36" spans="1:4" x14ac:dyDescent="0.3">
      <c r="A36" s="2"/>
      <c r="B36" s="52" t="s">
        <v>107</v>
      </c>
      <c r="C36" s="52"/>
      <c r="D36" s="52" t="s">
        <v>16</v>
      </c>
    </row>
  </sheetData>
  <mergeCells count="5">
    <mergeCell ref="B1:D1"/>
    <mergeCell ref="B36:D36"/>
    <mergeCell ref="A4:A5"/>
    <mergeCell ref="B4:B5"/>
    <mergeCell ref="B33:D33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84053-6CB7-472C-A6DB-0D5922DC9A51}">
  <dimension ref="A1:D54"/>
  <sheetViews>
    <sheetView view="pageBreakPreview" topLeftCell="A34" zoomScale="85" zoomScaleNormal="100" zoomScaleSheetLayoutView="85" workbookViewId="0">
      <selection activeCell="A2" sqref="A2"/>
    </sheetView>
  </sheetViews>
  <sheetFormatPr defaultRowHeight="14.4" x14ac:dyDescent="0.3"/>
  <cols>
    <col min="1" max="1" width="69.88671875" customWidth="1"/>
    <col min="2" max="2" width="8.6640625" customWidth="1"/>
    <col min="3" max="4" width="17.109375" customWidth="1"/>
  </cols>
  <sheetData>
    <row r="1" spans="1:4" ht="33" customHeight="1" x14ac:dyDescent="0.3">
      <c r="A1" s="20" t="str">
        <f>ОПиУ!A1</f>
        <v xml:space="preserve">ТОО «Bass Gold» </v>
      </c>
      <c r="B1" s="51" t="str">
        <f>ОПиУ!B1</f>
        <v>Промежуточная сокращённая
консолидированная финансовая отчётность</v>
      </c>
      <c r="C1" s="51"/>
      <c r="D1" s="51"/>
    </row>
    <row r="2" spans="1:4" ht="45.6" customHeight="1" x14ac:dyDescent="0.3">
      <c r="A2" s="82" t="s">
        <v>141</v>
      </c>
    </row>
    <row r="3" spans="1:4" ht="27.75" customHeight="1" x14ac:dyDescent="0.3">
      <c r="A3" s="1" t="str">
        <f>ОПиУ!A3</f>
        <v>За период, закончившийся 31 марта 2024 года</v>
      </c>
    </row>
    <row r="4" spans="1:4" x14ac:dyDescent="0.3">
      <c r="A4" s="2"/>
      <c r="B4" s="48"/>
      <c r="C4" s="4"/>
      <c r="D4" s="26"/>
    </row>
    <row r="5" spans="1:4" ht="15" thickBot="1" x14ac:dyDescent="0.35">
      <c r="A5" s="17" t="s">
        <v>0</v>
      </c>
      <c r="B5" s="10" t="s">
        <v>1</v>
      </c>
      <c r="C5" s="5" t="s">
        <v>75</v>
      </c>
      <c r="D5" s="27" t="s">
        <v>76</v>
      </c>
    </row>
    <row r="6" spans="1:4" x14ac:dyDescent="0.3">
      <c r="A6" s="12" t="s">
        <v>17</v>
      </c>
      <c r="B6" s="69"/>
      <c r="C6" s="28"/>
      <c r="D6" s="69"/>
    </row>
    <row r="7" spans="1:4" x14ac:dyDescent="0.3">
      <c r="A7" s="12" t="s">
        <v>18</v>
      </c>
      <c r="B7" s="69"/>
      <c r="C7" s="29"/>
      <c r="D7" s="69"/>
    </row>
    <row r="8" spans="1:4" x14ac:dyDescent="0.3">
      <c r="A8" s="6" t="s">
        <v>19</v>
      </c>
      <c r="B8" s="3">
        <v>24</v>
      </c>
      <c r="C8" s="14">
        <v>107447</v>
      </c>
      <c r="D8" s="30">
        <v>107447</v>
      </c>
    </row>
    <row r="9" spans="1:4" x14ac:dyDescent="0.3">
      <c r="A9" s="6" t="s">
        <v>20</v>
      </c>
      <c r="B9" s="3">
        <v>16</v>
      </c>
      <c r="C9" s="14">
        <v>338917</v>
      </c>
      <c r="D9" s="30">
        <v>356689</v>
      </c>
    </row>
    <row r="10" spans="1:4" x14ac:dyDescent="0.3">
      <c r="A10" s="6" t="s">
        <v>77</v>
      </c>
      <c r="B10" s="3">
        <v>15</v>
      </c>
      <c r="C10" s="14">
        <v>877734</v>
      </c>
      <c r="D10" s="30">
        <v>601468</v>
      </c>
    </row>
    <row r="11" spans="1:4" x14ac:dyDescent="0.3">
      <c r="A11" s="6" t="s">
        <v>21</v>
      </c>
      <c r="B11" s="70"/>
      <c r="C11" s="4">
        <v>10</v>
      </c>
      <c r="D11" s="26">
        <v>11</v>
      </c>
    </row>
    <row r="12" spans="1:4" x14ac:dyDescent="0.3">
      <c r="A12" s="6" t="s">
        <v>78</v>
      </c>
      <c r="B12" s="3">
        <v>17</v>
      </c>
      <c r="C12" s="4" t="s">
        <v>79</v>
      </c>
      <c r="D12" s="26" t="s">
        <v>80</v>
      </c>
    </row>
    <row r="13" spans="1:4" x14ac:dyDescent="0.3">
      <c r="A13" s="6" t="s">
        <v>22</v>
      </c>
      <c r="B13" s="3">
        <v>14</v>
      </c>
      <c r="C13" s="14">
        <v>17447</v>
      </c>
      <c r="D13" s="30">
        <v>17447</v>
      </c>
    </row>
    <row r="14" spans="1:4" x14ac:dyDescent="0.3">
      <c r="A14" s="6" t="s">
        <v>81</v>
      </c>
      <c r="B14" s="3">
        <v>25</v>
      </c>
      <c r="C14" s="14">
        <v>19955</v>
      </c>
      <c r="D14" s="30">
        <v>22077</v>
      </c>
    </row>
    <row r="15" spans="1:4" ht="15" thickBot="1" x14ac:dyDescent="0.35">
      <c r="A15" s="6" t="s">
        <v>82</v>
      </c>
      <c r="B15" s="3">
        <v>18</v>
      </c>
      <c r="C15" s="14">
        <v>114305</v>
      </c>
      <c r="D15" s="30">
        <v>114305</v>
      </c>
    </row>
    <row r="16" spans="1:4" ht="15" thickBot="1" x14ac:dyDescent="0.35">
      <c r="A16" s="71"/>
      <c r="B16" s="71"/>
      <c r="C16" s="72" t="s">
        <v>83</v>
      </c>
      <c r="D16" s="73" t="s">
        <v>84</v>
      </c>
    </row>
    <row r="17" spans="1:4" x14ac:dyDescent="0.3">
      <c r="A17" s="12" t="s">
        <v>23</v>
      </c>
      <c r="B17" s="69"/>
      <c r="C17" s="4"/>
      <c r="D17" s="26"/>
    </row>
    <row r="18" spans="1:4" x14ac:dyDescent="0.3">
      <c r="A18" s="6" t="s">
        <v>85</v>
      </c>
      <c r="B18" s="3">
        <v>19</v>
      </c>
      <c r="C18" s="14">
        <v>140795</v>
      </c>
      <c r="D18" s="30">
        <v>137728</v>
      </c>
    </row>
    <row r="19" spans="1:4" x14ac:dyDescent="0.3">
      <c r="A19" s="6" t="s">
        <v>86</v>
      </c>
      <c r="B19" s="3">
        <v>20</v>
      </c>
      <c r="C19" s="4" t="s">
        <v>87</v>
      </c>
      <c r="D19" s="26" t="s">
        <v>88</v>
      </c>
    </row>
    <row r="20" spans="1:4" x14ac:dyDescent="0.3">
      <c r="A20" s="6" t="s">
        <v>24</v>
      </c>
      <c r="B20" s="3">
        <v>21</v>
      </c>
      <c r="C20" s="4" t="s">
        <v>89</v>
      </c>
      <c r="D20" s="26" t="s">
        <v>90</v>
      </c>
    </row>
    <row r="21" spans="1:4" x14ac:dyDescent="0.3">
      <c r="A21" s="6" t="s">
        <v>25</v>
      </c>
      <c r="B21" s="3">
        <v>22</v>
      </c>
      <c r="C21" s="14">
        <v>809687</v>
      </c>
      <c r="D21" s="30">
        <v>553469</v>
      </c>
    </row>
    <row r="22" spans="1:4" x14ac:dyDescent="0.3">
      <c r="A22" s="6" t="s">
        <v>91</v>
      </c>
      <c r="B22" s="3"/>
      <c r="C22" s="14">
        <v>67261</v>
      </c>
      <c r="D22" s="30">
        <v>45545</v>
      </c>
    </row>
    <row r="23" spans="1:4" ht="15" thickBot="1" x14ac:dyDescent="0.35">
      <c r="A23" s="6" t="s">
        <v>26</v>
      </c>
      <c r="B23" s="3">
        <v>23</v>
      </c>
      <c r="C23" s="14">
        <v>347892</v>
      </c>
      <c r="D23" s="30">
        <v>417628</v>
      </c>
    </row>
    <row r="24" spans="1:4" ht="15" thickBot="1" x14ac:dyDescent="0.35">
      <c r="A24" s="71"/>
      <c r="B24" s="71"/>
      <c r="C24" s="72" t="s">
        <v>92</v>
      </c>
      <c r="D24" s="73" t="s">
        <v>93</v>
      </c>
    </row>
    <row r="25" spans="1:4" ht="15" thickBot="1" x14ac:dyDescent="0.35">
      <c r="A25" s="24" t="s">
        <v>27</v>
      </c>
      <c r="B25" s="74"/>
      <c r="C25" s="64" t="s">
        <v>94</v>
      </c>
      <c r="D25" s="75" t="s">
        <v>95</v>
      </c>
    </row>
    <row r="26" spans="1:4" ht="15" thickTop="1" x14ac:dyDescent="0.3">
      <c r="A26" s="12" t="s">
        <v>2</v>
      </c>
      <c r="B26" s="3"/>
      <c r="C26" s="8"/>
      <c r="D26" s="26"/>
    </row>
    <row r="27" spans="1:4" x14ac:dyDescent="0.3">
      <c r="A27" s="12" t="s">
        <v>96</v>
      </c>
      <c r="B27" s="69"/>
      <c r="C27" s="8"/>
      <c r="D27" s="26"/>
    </row>
    <row r="28" spans="1:4" x14ac:dyDescent="0.3">
      <c r="A28" s="12" t="s">
        <v>97</v>
      </c>
      <c r="B28" s="69"/>
      <c r="C28" s="8"/>
      <c r="D28" s="26"/>
    </row>
    <row r="29" spans="1:4" x14ac:dyDescent="0.3">
      <c r="A29" s="6" t="s">
        <v>28</v>
      </c>
      <c r="B29" s="3">
        <v>30</v>
      </c>
      <c r="C29" s="14">
        <v>316328</v>
      </c>
      <c r="D29" s="30">
        <v>316328</v>
      </c>
    </row>
    <row r="30" spans="1:4" x14ac:dyDescent="0.35">
      <c r="A30" s="9" t="s">
        <v>29</v>
      </c>
      <c r="B30" s="10">
        <v>30</v>
      </c>
      <c r="C30" s="23">
        <v>514503</v>
      </c>
      <c r="D30" s="33">
        <v>770857</v>
      </c>
    </row>
    <row r="31" spans="1:4" ht="15" thickBot="1" x14ac:dyDescent="0.35">
      <c r="A31" s="12" t="s">
        <v>98</v>
      </c>
      <c r="B31" s="7"/>
      <c r="C31" s="14">
        <v>830831</v>
      </c>
      <c r="D31" s="26" t="s">
        <v>99</v>
      </c>
    </row>
    <row r="32" spans="1:4" x14ac:dyDescent="0.3">
      <c r="A32" s="15"/>
      <c r="B32" s="16"/>
      <c r="C32" s="76"/>
      <c r="D32" s="42"/>
    </row>
    <row r="33" spans="1:4" ht="15" thickBot="1" x14ac:dyDescent="0.35">
      <c r="A33" s="9" t="s">
        <v>100</v>
      </c>
      <c r="B33" s="10"/>
      <c r="C33" s="5">
        <v>-54</v>
      </c>
      <c r="D33" s="27">
        <v>-11</v>
      </c>
    </row>
    <row r="34" spans="1:4" ht="15" thickBot="1" x14ac:dyDescent="0.35">
      <c r="A34" s="25"/>
      <c r="B34" s="10"/>
      <c r="C34" s="23">
        <v>830777</v>
      </c>
      <c r="D34" s="27" t="s">
        <v>101</v>
      </c>
    </row>
    <row r="35" spans="1:4" x14ac:dyDescent="0.3">
      <c r="A35" s="12" t="s">
        <v>30</v>
      </c>
      <c r="B35" s="69"/>
      <c r="C35" s="4"/>
      <c r="D35" s="26"/>
    </row>
    <row r="36" spans="1:4" ht="15" thickBot="1" x14ac:dyDescent="0.35">
      <c r="A36" s="6" t="s">
        <v>31</v>
      </c>
      <c r="B36" s="3">
        <v>25</v>
      </c>
      <c r="C36" s="14">
        <v>67298</v>
      </c>
      <c r="D36" s="30">
        <v>65448</v>
      </c>
    </row>
    <row r="37" spans="1:4" ht="15" thickBot="1" x14ac:dyDescent="0.35">
      <c r="A37" s="71"/>
      <c r="B37" s="34"/>
      <c r="C37" s="31">
        <v>67298</v>
      </c>
      <c r="D37" s="32">
        <v>65448</v>
      </c>
    </row>
    <row r="38" spans="1:4" x14ac:dyDescent="0.3">
      <c r="A38" s="12" t="s">
        <v>32</v>
      </c>
      <c r="B38" s="69"/>
      <c r="C38" s="29"/>
      <c r="D38" s="6"/>
    </row>
    <row r="39" spans="1:4" x14ac:dyDescent="0.3">
      <c r="A39" s="6" t="s">
        <v>33</v>
      </c>
      <c r="B39" s="3">
        <v>26</v>
      </c>
      <c r="C39" s="4" t="s">
        <v>102</v>
      </c>
      <c r="D39" s="26" t="s">
        <v>103</v>
      </c>
    </row>
    <row r="40" spans="1:4" x14ac:dyDescent="0.3">
      <c r="A40" s="6" t="s">
        <v>34</v>
      </c>
      <c r="B40" s="3">
        <v>27</v>
      </c>
      <c r="C40" s="14">
        <v>664084</v>
      </c>
      <c r="D40" s="30">
        <v>815614</v>
      </c>
    </row>
    <row r="41" spans="1:4" x14ac:dyDescent="0.3">
      <c r="A41" s="6" t="s">
        <v>35</v>
      </c>
      <c r="B41" s="3">
        <v>28</v>
      </c>
      <c r="C41" s="14">
        <v>64225</v>
      </c>
      <c r="D41" s="30">
        <v>51798</v>
      </c>
    </row>
    <row r="42" spans="1:4" x14ac:dyDescent="0.3">
      <c r="A42" s="6" t="s">
        <v>36</v>
      </c>
      <c r="B42" s="3">
        <v>28</v>
      </c>
      <c r="C42" s="14">
        <v>42739</v>
      </c>
      <c r="D42" s="30">
        <v>46656</v>
      </c>
    </row>
    <row r="43" spans="1:4" ht="15" thickBot="1" x14ac:dyDescent="0.35">
      <c r="A43" s="9" t="s">
        <v>37</v>
      </c>
      <c r="B43" s="10">
        <v>29</v>
      </c>
      <c r="C43" s="23">
        <v>88345</v>
      </c>
      <c r="D43" s="33">
        <v>78721</v>
      </c>
    </row>
    <row r="44" spans="1:4" ht="15" thickBot="1" x14ac:dyDescent="0.35">
      <c r="A44" s="9"/>
      <c r="B44" s="10"/>
      <c r="C44" s="5" t="s">
        <v>104</v>
      </c>
      <c r="D44" s="27" t="s">
        <v>105</v>
      </c>
    </row>
    <row r="45" spans="1:4" ht="15" thickBot="1" x14ac:dyDescent="0.35">
      <c r="A45" s="24" t="s">
        <v>106</v>
      </c>
      <c r="B45" s="35"/>
      <c r="C45" s="64" t="s">
        <v>94</v>
      </c>
      <c r="D45" s="75" t="s">
        <v>95</v>
      </c>
    </row>
    <row r="46" spans="1:4" ht="15" thickTop="1" x14ac:dyDescent="0.3">
      <c r="A46" s="58"/>
      <c r="B46" s="66"/>
      <c r="C46" s="67"/>
      <c r="D46" s="68"/>
    </row>
    <row r="47" spans="1:4" x14ac:dyDescent="0.3">
      <c r="A47" s="2"/>
      <c r="B47" s="46"/>
      <c r="C47" s="46"/>
      <c r="D47" s="46"/>
    </row>
    <row r="48" spans="1:4" ht="15" thickBot="1" x14ac:dyDescent="0.35">
      <c r="A48" s="2" t="s">
        <v>56</v>
      </c>
      <c r="B48" s="47"/>
      <c r="C48" s="47"/>
      <c r="D48" s="47"/>
    </row>
    <row r="49" spans="1:4" ht="14.4" customHeight="1" x14ac:dyDescent="0.3">
      <c r="A49" s="2"/>
      <c r="B49" s="52" t="s">
        <v>57</v>
      </c>
      <c r="C49" s="52"/>
      <c r="D49" s="52"/>
    </row>
    <row r="50" spans="1:4" x14ac:dyDescent="0.3">
      <c r="A50" s="2" t="s">
        <v>2</v>
      </c>
      <c r="B50" s="46"/>
      <c r="C50" s="46"/>
      <c r="D50" s="21"/>
    </row>
    <row r="51" spans="1:4" x14ac:dyDescent="0.3">
      <c r="A51" s="2" t="s">
        <v>2</v>
      </c>
      <c r="B51" s="46"/>
      <c r="C51" s="46"/>
      <c r="D51" s="21"/>
    </row>
    <row r="52" spans="1:4" ht="15" thickBot="1" x14ac:dyDescent="0.35">
      <c r="A52" s="2" t="s">
        <v>15</v>
      </c>
      <c r="B52" s="47"/>
      <c r="C52" s="47"/>
      <c r="D52" s="47"/>
    </row>
    <row r="53" spans="1:4" ht="14.4" customHeight="1" x14ac:dyDescent="0.3">
      <c r="A53" s="2"/>
      <c r="B53" s="52" t="s">
        <v>107</v>
      </c>
      <c r="C53" s="52"/>
      <c r="D53" s="52" t="s">
        <v>16</v>
      </c>
    </row>
    <row r="54" spans="1:4" x14ac:dyDescent="0.3">
      <c r="A54" s="46"/>
      <c r="B54" s="46"/>
      <c r="C54" s="46"/>
      <c r="D54" s="46"/>
    </row>
  </sheetData>
  <mergeCells count="3">
    <mergeCell ref="B1:D1"/>
    <mergeCell ref="B49:D49"/>
    <mergeCell ref="B53:D53"/>
  </mergeCells>
  <pageMargins left="0.7" right="0.7" top="0.75" bottom="0.75" header="0.3" footer="0.3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B6545-22D8-4BE0-B85A-F6D6B3DB74CD}">
  <dimension ref="A1:E27"/>
  <sheetViews>
    <sheetView topLeftCell="A4" zoomScale="85" zoomScaleNormal="85" zoomScaleSheetLayoutView="85" workbookViewId="0">
      <selection activeCell="D28" sqref="D28"/>
    </sheetView>
  </sheetViews>
  <sheetFormatPr defaultRowHeight="14.4" x14ac:dyDescent="0.3"/>
  <cols>
    <col min="1" max="1" width="53.109375" customWidth="1"/>
    <col min="2" max="2" width="18.21875" customWidth="1"/>
    <col min="3" max="3" width="20.33203125" customWidth="1"/>
    <col min="4" max="4" width="16.77734375" customWidth="1"/>
    <col min="5" max="5" width="16.88671875" customWidth="1"/>
  </cols>
  <sheetData>
    <row r="1" spans="1:5" ht="33" customHeight="1" x14ac:dyDescent="0.3">
      <c r="A1" s="20" t="str">
        <f>ОПиУ!A1</f>
        <v xml:space="preserve">ТОО «Bass Gold» </v>
      </c>
      <c r="B1" s="51" t="str">
        <f>ОФП!B1</f>
        <v>Промежуточная сокращённая
консолидированная финансовая отчётность</v>
      </c>
      <c r="C1" s="51"/>
      <c r="D1" s="51"/>
      <c r="E1" s="51"/>
    </row>
    <row r="2" spans="1:5" ht="45.6" customHeight="1" x14ac:dyDescent="0.3">
      <c r="A2" s="82" t="s">
        <v>142</v>
      </c>
    </row>
    <row r="3" spans="1:5" ht="27.75" customHeight="1" x14ac:dyDescent="0.3">
      <c r="A3" s="1" t="str">
        <f>ОФП!A3</f>
        <v>За период, закончившийся 31 марта 2024 года</v>
      </c>
    </row>
    <row r="4" spans="1:5" ht="28.2" thickBot="1" x14ac:dyDescent="0.35">
      <c r="A4" s="17" t="s">
        <v>0</v>
      </c>
      <c r="B4" s="5" t="s">
        <v>28</v>
      </c>
      <c r="C4" s="5" t="s">
        <v>29</v>
      </c>
      <c r="D4" s="5" t="s">
        <v>108</v>
      </c>
      <c r="E4" s="36" t="s">
        <v>41</v>
      </c>
    </row>
    <row r="5" spans="1:5" x14ac:dyDescent="0.3">
      <c r="A5" s="6" t="s">
        <v>2</v>
      </c>
      <c r="B5" s="6"/>
      <c r="C5" s="6"/>
      <c r="D5" s="28"/>
      <c r="E5" s="6"/>
    </row>
    <row r="6" spans="1:5" ht="15" thickBot="1" x14ac:dyDescent="0.35">
      <c r="A6" s="9" t="s">
        <v>109</v>
      </c>
      <c r="B6" s="33">
        <v>67166</v>
      </c>
      <c r="C6" s="33">
        <v>464941</v>
      </c>
      <c r="D6" s="11" t="s">
        <v>11</v>
      </c>
      <c r="E6" s="33">
        <v>532107</v>
      </c>
    </row>
    <row r="7" spans="1:5" x14ac:dyDescent="0.3">
      <c r="A7" s="6" t="s">
        <v>38</v>
      </c>
      <c r="B7" s="26" t="s">
        <v>11</v>
      </c>
      <c r="C7" s="30">
        <v>1413</v>
      </c>
      <c r="D7" s="8" t="s">
        <v>11</v>
      </c>
      <c r="E7" s="30">
        <v>1413</v>
      </c>
    </row>
    <row r="8" spans="1:5" ht="15" thickBot="1" x14ac:dyDescent="0.35">
      <c r="A8" s="9" t="s">
        <v>14</v>
      </c>
      <c r="B8" s="27" t="s">
        <v>11</v>
      </c>
      <c r="C8" s="27" t="s">
        <v>11</v>
      </c>
      <c r="D8" s="11" t="s">
        <v>11</v>
      </c>
      <c r="E8" s="27" t="s">
        <v>11</v>
      </c>
    </row>
    <row r="9" spans="1:5" ht="15" thickBot="1" x14ac:dyDescent="0.35">
      <c r="A9" s="9" t="s">
        <v>110</v>
      </c>
      <c r="B9" s="27" t="s">
        <v>11</v>
      </c>
      <c r="C9" s="33">
        <v>466354</v>
      </c>
      <c r="D9" s="11" t="s">
        <v>11</v>
      </c>
      <c r="E9" s="33">
        <v>466354</v>
      </c>
    </row>
    <row r="10" spans="1:5" ht="15" thickBot="1" x14ac:dyDescent="0.35">
      <c r="A10" s="9" t="s">
        <v>111</v>
      </c>
      <c r="B10" s="33">
        <v>67166</v>
      </c>
      <c r="C10" s="33">
        <v>466354</v>
      </c>
      <c r="D10" s="11" t="s">
        <v>11</v>
      </c>
      <c r="E10" s="33">
        <v>533520</v>
      </c>
    </row>
    <row r="11" spans="1:5" x14ac:dyDescent="0.3">
      <c r="A11" s="6"/>
      <c r="B11" s="26"/>
      <c r="C11" s="26"/>
      <c r="D11" s="8"/>
      <c r="E11" s="26"/>
    </row>
    <row r="12" spans="1:5" ht="15" thickBot="1" x14ac:dyDescent="0.35">
      <c r="A12" s="49" t="s">
        <v>112</v>
      </c>
      <c r="B12" s="37">
        <v>316328</v>
      </c>
      <c r="C12" s="37">
        <v>770857</v>
      </c>
      <c r="D12" s="5">
        <v>-11</v>
      </c>
      <c r="E12" s="36" t="s">
        <v>101</v>
      </c>
    </row>
    <row r="13" spans="1:5" x14ac:dyDescent="0.3">
      <c r="A13" s="12" t="s">
        <v>38</v>
      </c>
      <c r="B13" s="38" t="s">
        <v>11</v>
      </c>
      <c r="C13" s="38" t="s">
        <v>73</v>
      </c>
      <c r="D13" s="4">
        <v>-43</v>
      </c>
      <c r="E13" s="38" t="s">
        <v>64</v>
      </c>
    </row>
    <row r="14" spans="1:5" ht="15" thickBot="1" x14ac:dyDescent="0.35">
      <c r="A14" s="25" t="s">
        <v>14</v>
      </c>
      <c r="B14" s="36" t="s">
        <v>11</v>
      </c>
      <c r="C14" s="36" t="s">
        <v>11</v>
      </c>
      <c r="D14" s="5" t="s">
        <v>11</v>
      </c>
      <c r="E14" s="36" t="s">
        <v>11</v>
      </c>
    </row>
    <row r="15" spans="1:5" ht="15" thickBot="1" x14ac:dyDescent="0.35">
      <c r="A15" s="12" t="s">
        <v>39</v>
      </c>
      <c r="B15" s="38"/>
      <c r="C15" s="38" t="s">
        <v>73</v>
      </c>
      <c r="D15" s="4">
        <v>-43</v>
      </c>
      <c r="E15" s="38" t="s">
        <v>64</v>
      </c>
    </row>
    <row r="16" spans="1:5" ht="15" thickBot="1" x14ac:dyDescent="0.35">
      <c r="A16" s="15" t="s">
        <v>113</v>
      </c>
      <c r="B16" s="42" t="s">
        <v>2</v>
      </c>
      <c r="C16" s="42" t="s">
        <v>11</v>
      </c>
      <c r="D16" s="76" t="s">
        <v>11</v>
      </c>
      <c r="E16" s="42" t="s">
        <v>11</v>
      </c>
    </row>
    <row r="17" spans="1:5" ht="15" thickBot="1" x14ac:dyDescent="0.35">
      <c r="A17" s="43" t="s">
        <v>114</v>
      </c>
      <c r="B17" s="78">
        <v>316328</v>
      </c>
      <c r="C17" s="78">
        <v>514503</v>
      </c>
      <c r="D17" s="72">
        <v>-54</v>
      </c>
      <c r="E17" s="78">
        <v>830777</v>
      </c>
    </row>
    <row r="18" spans="1:5" x14ac:dyDescent="0.3">
      <c r="A18" s="58"/>
      <c r="B18" s="77"/>
      <c r="C18" s="77"/>
      <c r="D18" s="77"/>
    </row>
    <row r="19" spans="1:5" x14ac:dyDescent="0.3">
      <c r="A19" s="46"/>
      <c r="B19" s="46"/>
      <c r="C19" s="46"/>
      <c r="D19" s="46"/>
    </row>
    <row r="20" spans="1:5" ht="15" thickBot="1" x14ac:dyDescent="0.35">
      <c r="A20" s="2" t="s">
        <v>56</v>
      </c>
      <c r="C20" s="47"/>
      <c r="D20" s="47"/>
      <c r="E20" s="47"/>
    </row>
    <row r="21" spans="1:5" x14ac:dyDescent="0.3">
      <c r="A21" s="2"/>
      <c r="C21" s="83"/>
      <c r="D21" s="83" t="s">
        <v>57</v>
      </c>
    </row>
    <row r="22" spans="1:5" x14ac:dyDescent="0.3">
      <c r="A22" s="2"/>
      <c r="B22" s="46"/>
      <c r="C22" s="46"/>
      <c r="D22" s="21"/>
    </row>
    <row r="23" spans="1:5" x14ac:dyDescent="0.3">
      <c r="A23" s="2" t="s">
        <v>2</v>
      </c>
      <c r="B23" s="46"/>
      <c r="C23" s="46"/>
      <c r="D23" s="21"/>
    </row>
    <row r="24" spans="1:5" ht="15" thickBot="1" x14ac:dyDescent="0.35">
      <c r="A24" s="2" t="s">
        <v>2</v>
      </c>
      <c r="C24" s="47"/>
      <c r="D24" s="47"/>
      <c r="E24" s="47"/>
    </row>
    <row r="25" spans="1:5" x14ac:dyDescent="0.3">
      <c r="A25" s="2" t="s">
        <v>15</v>
      </c>
      <c r="C25" s="83"/>
      <c r="D25" s="83" t="s">
        <v>107</v>
      </c>
    </row>
    <row r="26" spans="1:5" x14ac:dyDescent="0.3">
      <c r="A26" s="2"/>
      <c r="B26" s="46"/>
      <c r="C26" s="46"/>
      <c r="D26" s="46"/>
    </row>
    <row r="27" spans="1:5" x14ac:dyDescent="0.3">
      <c r="A27" s="46"/>
      <c r="B27" s="46"/>
      <c r="C27" s="46"/>
      <c r="D27" s="46"/>
    </row>
  </sheetData>
  <mergeCells count="1">
    <mergeCell ref="B1:E1"/>
  </mergeCells>
  <pageMargins left="0.7" right="0.7" top="0.75" bottom="0.75" header="0.3" footer="0.3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19E56-D6A5-45EC-ACCC-E184F1B07E8B}">
  <dimension ref="A1:F450"/>
  <sheetViews>
    <sheetView tabSelected="1" view="pageBreakPreview" topLeftCell="A22" zoomScale="85" zoomScaleNormal="100" zoomScaleSheetLayoutView="85" workbookViewId="0">
      <selection activeCell="A33" sqref="A33"/>
    </sheetView>
  </sheetViews>
  <sheetFormatPr defaultRowHeight="14.4" x14ac:dyDescent="0.3"/>
  <cols>
    <col min="1" max="1" width="69.88671875" customWidth="1"/>
    <col min="2" max="2" width="8.6640625" customWidth="1"/>
    <col min="3" max="3" width="17.77734375" customWidth="1"/>
    <col min="4" max="4" width="17.109375" customWidth="1"/>
    <col min="5" max="6" width="9.5546875" bestFit="1" customWidth="1"/>
  </cols>
  <sheetData>
    <row r="1" spans="1:6" ht="33" customHeight="1" x14ac:dyDescent="0.3">
      <c r="A1" s="20" t="str">
        <f>ОИСК!A1</f>
        <v xml:space="preserve">ТОО «Bass Gold» </v>
      </c>
      <c r="B1" s="51" t="str">
        <f>ОИСК!B1</f>
        <v>Промежуточная сокращённая
консолидированная финансовая отчётность</v>
      </c>
      <c r="C1" s="51"/>
      <c r="D1" s="51"/>
    </row>
    <row r="2" spans="1:6" ht="47.4" customHeight="1" x14ac:dyDescent="0.3">
      <c r="A2" s="82" t="s">
        <v>143</v>
      </c>
    </row>
    <row r="3" spans="1:6" ht="27.75" customHeight="1" x14ac:dyDescent="0.3">
      <c r="A3" s="1" t="str">
        <f>ОИСК!A3</f>
        <v>За период, закончившийся 31 марта 2024 года</v>
      </c>
    </row>
    <row r="4" spans="1:6" ht="28.2" customHeight="1" thickBot="1" x14ac:dyDescent="0.35">
      <c r="A4" s="17" t="s">
        <v>0</v>
      </c>
      <c r="B4" s="10" t="s">
        <v>1</v>
      </c>
      <c r="C4" s="36" t="s">
        <v>115</v>
      </c>
      <c r="D4" s="11" t="s">
        <v>116</v>
      </c>
    </row>
    <row r="5" spans="1:6" ht="15" thickBot="1" x14ac:dyDescent="0.35">
      <c r="A5" s="25" t="s">
        <v>117</v>
      </c>
      <c r="B5" s="79"/>
      <c r="C5" s="36"/>
      <c r="D5" s="11"/>
    </row>
    <row r="6" spans="1:6" x14ac:dyDescent="0.3">
      <c r="A6" s="6" t="s">
        <v>118</v>
      </c>
      <c r="B6" s="3"/>
      <c r="C6" s="39">
        <v>831606</v>
      </c>
      <c r="D6" s="13">
        <v>808787</v>
      </c>
      <c r="E6" s="50"/>
      <c r="F6" s="50"/>
    </row>
    <row r="7" spans="1:6" x14ac:dyDescent="0.3">
      <c r="A7" s="6" t="s">
        <v>119</v>
      </c>
      <c r="B7" s="3"/>
      <c r="C7" s="39">
        <v>1796</v>
      </c>
      <c r="D7" s="8">
        <v>990</v>
      </c>
      <c r="E7" s="50"/>
      <c r="F7" s="50"/>
    </row>
    <row r="8" spans="1:6" x14ac:dyDescent="0.3">
      <c r="A8" s="6" t="s">
        <v>43</v>
      </c>
      <c r="B8" s="3"/>
      <c r="C8" s="26" t="s">
        <v>11</v>
      </c>
      <c r="D8" s="13">
        <v>2477</v>
      </c>
      <c r="E8" s="50"/>
      <c r="F8" s="50"/>
    </row>
    <row r="9" spans="1:6" x14ac:dyDescent="0.3">
      <c r="A9" s="6" t="s">
        <v>120</v>
      </c>
      <c r="B9" s="3"/>
      <c r="C9" s="39">
        <v>-588289</v>
      </c>
      <c r="D9" s="13">
        <v>-475289</v>
      </c>
    </row>
    <row r="10" spans="1:6" x14ac:dyDescent="0.3">
      <c r="A10" s="6" t="s">
        <v>44</v>
      </c>
      <c r="B10" s="3"/>
      <c r="C10" s="39">
        <v>-221911</v>
      </c>
      <c r="D10" s="13">
        <v>-158870</v>
      </c>
      <c r="E10" s="50"/>
    </row>
    <row r="11" spans="1:6" x14ac:dyDescent="0.3">
      <c r="A11" s="6" t="s">
        <v>121</v>
      </c>
      <c r="B11" s="3"/>
      <c r="C11" s="39">
        <v>-129983</v>
      </c>
      <c r="D11" s="8" t="s">
        <v>11</v>
      </c>
      <c r="E11" s="50"/>
      <c r="F11" s="50"/>
    </row>
    <row r="12" spans="1:6" x14ac:dyDescent="0.3">
      <c r="A12" s="6" t="s">
        <v>122</v>
      </c>
      <c r="B12" s="3"/>
      <c r="C12" s="39">
        <v>-22378</v>
      </c>
      <c r="D12" s="13">
        <v>-27571</v>
      </c>
      <c r="E12" s="50"/>
      <c r="F12" s="50"/>
    </row>
    <row r="13" spans="1:6" x14ac:dyDescent="0.3">
      <c r="A13" s="6" t="s">
        <v>45</v>
      </c>
      <c r="B13" s="3"/>
      <c r="C13" s="39">
        <v>-151844</v>
      </c>
      <c r="D13" s="13">
        <v>-107614</v>
      </c>
      <c r="E13" s="50"/>
      <c r="F13" s="50"/>
    </row>
    <row r="14" spans="1:6" ht="15" thickBot="1" x14ac:dyDescent="0.35">
      <c r="A14" s="9" t="s">
        <v>46</v>
      </c>
      <c r="B14" s="10"/>
      <c r="C14" s="36">
        <v>-820</v>
      </c>
      <c r="D14" s="22">
        <v>-13154</v>
      </c>
      <c r="F14" s="50"/>
    </row>
    <row r="15" spans="1:6" ht="15" thickBot="1" x14ac:dyDescent="0.35">
      <c r="A15" s="12" t="s">
        <v>42</v>
      </c>
      <c r="B15" s="3"/>
      <c r="C15" s="39">
        <v>-281823</v>
      </c>
      <c r="D15" s="13">
        <v>29756</v>
      </c>
      <c r="E15" s="50"/>
    </row>
    <row r="16" spans="1:6" ht="15" thickBot="1" x14ac:dyDescent="0.35">
      <c r="A16" s="43" t="s">
        <v>123</v>
      </c>
      <c r="B16" s="34"/>
      <c r="C16" s="80"/>
      <c r="D16" s="81"/>
      <c r="E16" s="50"/>
      <c r="F16" s="50"/>
    </row>
    <row r="17" spans="1:6" x14ac:dyDescent="0.3">
      <c r="A17" s="6" t="s">
        <v>48</v>
      </c>
      <c r="B17" s="7"/>
      <c r="C17" s="38" t="s">
        <v>124</v>
      </c>
      <c r="D17" s="13">
        <v>11650</v>
      </c>
      <c r="E17" s="50"/>
      <c r="F17" s="50"/>
    </row>
    <row r="18" spans="1:6" x14ac:dyDescent="0.3">
      <c r="A18" s="6" t="s">
        <v>125</v>
      </c>
      <c r="B18" s="3"/>
      <c r="C18" s="38" t="s">
        <v>11</v>
      </c>
      <c r="D18" s="8" t="s">
        <v>11</v>
      </c>
      <c r="E18" s="50"/>
      <c r="F18" s="50"/>
    </row>
    <row r="19" spans="1:6" x14ac:dyDescent="0.3">
      <c r="A19" s="6" t="s">
        <v>126</v>
      </c>
      <c r="B19" s="7"/>
      <c r="C19" s="39">
        <v>-9151</v>
      </c>
      <c r="D19" s="13">
        <v>-2214</v>
      </c>
      <c r="E19" s="50"/>
      <c r="F19" s="50"/>
    </row>
    <row r="20" spans="1:6" x14ac:dyDescent="0.3">
      <c r="A20" s="6" t="s">
        <v>127</v>
      </c>
      <c r="B20" s="7"/>
      <c r="C20" s="39">
        <v>-194205</v>
      </c>
      <c r="D20" s="8" t="s">
        <v>11</v>
      </c>
      <c r="E20" s="50"/>
      <c r="F20" s="50"/>
    </row>
    <row r="21" spans="1:6" x14ac:dyDescent="0.3">
      <c r="A21" s="6" t="s">
        <v>128</v>
      </c>
      <c r="B21" s="7"/>
      <c r="C21" s="39">
        <v>-114403</v>
      </c>
      <c r="D21" s="8" t="s">
        <v>11</v>
      </c>
      <c r="E21" s="50"/>
      <c r="F21" s="50"/>
    </row>
    <row r="22" spans="1:6" x14ac:dyDescent="0.3">
      <c r="A22" s="6" t="s">
        <v>129</v>
      </c>
      <c r="B22" s="7"/>
      <c r="C22" s="26" t="s">
        <v>11</v>
      </c>
      <c r="D22" s="8" t="s">
        <v>11</v>
      </c>
      <c r="E22" s="50"/>
    </row>
    <row r="23" spans="1:6" x14ac:dyDescent="0.3">
      <c r="A23" s="6" t="s">
        <v>49</v>
      </c>
      <c r="B23" s="3"/>
      <c r="C23" s="38" t="s">
        <v>130</v>
      </c>
      <c r="D23" s="13">
        <v>-70000</v>
      </c>
      <c r="E23" s="50"/>
      <c r="F23" s="50"/>
    </row>
    <row r="24" spans="1:6" ht="15" thickBot="1" x14ac:dyDescent="0.35">
      <c r="A24" s="9" t="s">
        <v>46</v>
      </c>
      <c r="B24" s="10"/>
      <c r="C24" s="27" t="s">
        <v>131</v>
      </c>
      <c r="D24" s="11" t="s">
        <v>132</v>
      </c>
      <c r="E24" s="50"/>
      <c r="F24" s="50"/>
    </row>
    <row r="25" spans="1:6" ht="15" thickBot="1" x14ac:dyDescent="0.35">
      <c r="A25" s="12" t="s">
        <v>47</v>
      </c>
      <c r="B25" s="3"/>
      <c r="C25" s="39">
        <v>-597259</v>
      </c>
      <c r="D25" s="13">
        <v>-63118</v>
      </c>
      <c r="E25" s="50"/>
      <c r="F25" s="50"/>
    </row>
    <row r="26" spans="1:6" ht="15" thickBot="1" x14ac:dyDescent="0.35">
      <c r="A26" s="43" t="s">
        <v>133</v>
      </c>
      <c r="B26" s="34"/>
      <c r="C26" s="80"/>
      <c r="D26" s="81"/>
    </row>
    <row r="27" spans="1:6" x14ac:dyDescent="0.3">
      <c r="A27" s="6" t="s">
        <v>51</v>
      </c>
      <c r="B27" s="7"/>
      <c r="C27" s="38" t="s">
        <v>11</v>
      </c>
      <c r="D27" s="13">
        <v>104000</v>
      </c>
      <c r="E27" s="50"/>
      <c r="F27" s="50"/>
    </row>
    <row r="28" spans="1:6" x14ac:dyDescent="0.3">
      <c r="A28" s="6" t="s">
        <v>58</v>
      </c>
      <c r="B28" s="7"/>
      <c r="C28" s="38" t="s">
        <v>134</v>
      </c>
      <c r="D28" s="8" t="s">
        <v>11</v>
      </c>
      <c r="E28" s="50"/>
    </row>
    <row r="29" spans="1:6" x14ac:dyDescent="0.3">
      <c r="A29" s="6" t="s">
        <v>40</v>
      </c>
      <c r="B29" s="7"/>
      <c r="C29" s="38" t="s">
        <v>11</v>
      </c>
      <c r="D29" s="8" t="s">
        <v>135</v>
      </c>
      <c r="E29" s="50"/>
    </row>
    <row r="30" spans="1:6" x14ac:dyDescent="0.3">
      <c r="A30" s="6" t="s">
        <v>52</v>
      </c>
      <c r="B30" s="7"/>
      <c r="C30" s="38" t="s">
        <v>11</v>
      </c>
      <c r="D30" s="8" t="s">
        <v>11</v>
      </c>
      <c r="E30" s="50"/>
      <c r="F30" s="50"/>
    </row>
    <row r="31" spans="1:6" ht="15" thickBot="1" x14ac:dyDescent="0.35">
      <c r="A31" s="9" t="s">
        <v>136</v>
      </c>
      <c r="B31" s="40"/>
      <c r="C31" s="37">
        <v>-210248</v>
      </c>
      <c r="D31" s="11" t="s">
        <v>11</v>
      </c>
      <c r="E31" s="50"/>
      <c r="F31" s="50"/>
    </row>
    <row r="32" spans="1:6" ht="15" thickBot="1" x14ac:dyDescent="0.35">
      <c r="A32" s="25" t="s">
        <v>50</v>
      </c>
      <c r="B32" s="40"/>
      <c r="C32" s="37">
        <v>883514</v>
      </c>
      <c r="D32" s="22">
        <v>104000</v>
      </c>
      <c r="E32" s="50"/>
      <c r="F32" s="50"/>
    </row>
    <row r="33" spans="1:6" ht="15" thickBot="1" x14ac:dyDescent="0.35">
      <c r="A33" s="25" t="s">
        <v>53</v>
      </c>
      <c r="B33" s="40"/>
      <c r="C33" s="37">
        <v>4432</v>
      </c>
      <c r="D33" s="22">
        <v>68955</v>
      </c>
      <c r="E33" s="50"/>
    </row>
    <row r="34" spans="1:6" x14ac:dyDescent="0.3">
      <c r="A34" s="6" t="s">
        <v>137</v>
      </c>
      <c r="B34" s="3"/>
      <c r="C34" s="39">
        <v>-1365</v>
      </c>
      <c r="D34" s="8" t="s">
        <v>138</v>
      </c>
      <c r="E34" s="50"/>
      <c r="F34" s="50"/>
    </row>
    <row r="35" spans="1:6" x14ac:dyDescent="0.3">
      <c r="A35" s="6" t="s">
        <v>139</v>
      </c>
      <c r="B35" s="3"/>
      <c r="C35" s="38" t="s">
        <v>11</v>
      </c>
      <c r="D35" s="8" t="s">
        <v>11</v>
      </c>
      <c r="F35" s="50"/>
    </row>
    <row r="36" spans="1:6" x14ac:dyDescent="0.3">
      <c r="A36" s="6" t="s">
        <v>54</v>
      </c>
      <c r="B36" s="7"/>
      <c r="C36" s="39">
        <v>137728</v>
      </c>
      <c r="D36" s="13">
        <v>17287</v>
      </c>
      <c r="F36" s="50"/>
    </row>
    <row r="37" spans="1:6" ht="15" thickBot="1" x14ac:dyDescent="0.35">
      <c r="A37" s="44" t="s">
        <v>55</v>
      </c>
      <c r="B37" s="35">
        <v>19</v>
      </c>
      <c r="C37" s="41">
        <v>140795</v>
      </c>
      <c r="D37" s="45">
        <v>86242</v>
      </c>
    </row>
    <row r="38" spans="1:6" ht="15" thickTop="1" x14ac:dyDescent="0.3">
      <c r="A38" s="84"/>
      <c r="B38" s="66"/>
      <c r="C38" s="77"/>
      <c r="D38" s="85"/>
    </row>
    <row r="40" spans="1:6" ht="15" thickBot="1" x14ac:dyDescent="0.35">
      <c r="A40" s="2" t="s">
        <v>56</v>
      </c>
      <c r="B40" s="47"/>
      <c r="C40" s="47"/>
      <c r="D40" s="47"/>
    </row>
    <row r="41" spans="1:6" x14ac:dyDescent="0.3">
      <c r="A41" s="2"/>
      <c r="B41" s="52" t="s">
        <v>57</v>
      </c>
      <c r="C41" s="52"/>
      <c r="D41" s="52"/>
    </row>
    <row r="42" spans="1:6" x14ac:dyDescent="0.3">
      <c r="A42" s="2" t="s">
        <v>2</v>
      </c>
      <c r="B42" s="46"/>
      <c r="C42" s="46"/>
      <c r="D42" s="21"/>
    </row>
    <row r="43" spans="1:6" x14ac:dyDescent="0.3">
      <c r="A43" s="2" t="s">
        <v>2</v>
      </c>
      <c r="B43" s="46"/>
      <c r="C43" s="46"/>
      <c r="D43" s="21"/>
    </row>
    <row r="44" spans="1:6" ht="15" thickBot="1" x14ac:dyDescent="0.35">
      <c r="A44" s="2" t="s">
        <v>15</v>
      </c>
      <c r="B44" s="47"/>
      <c r="C44" s="47"/>
      <c r="D44" s="47"/>
    </row>
    <row r="45" spans="1:6" ht="14.4" customHeight="1" x14ac:dyDescent="0.3">
      <c r="A45" s="2"/>
      <c r="B45" s="52" t="s">
        <v>107</v>
      </c>
      <c r="C45" s="52"/>
      <c r="D45" s="52" t="s">
        <v>16</v>
      </c>
    </row>
    <row r="46" spans="1:6" x14ac:dyDescent="0.3">
      <c r="A46" s="46"/>
      <c r="B46" s="46"/>
      <c r="C46" s="46"/>
      <c r="D46" s="46"/>
    </row>
    <row r="450" spans="5:6" x14ac:dyDescent="0.3">
      <c r="E450" t="s">
        <v>59</v>
      </c>
      <c r="F450" s="50">
        <v>121418</v>
      </c>
    </row>
  </sheetData>
  <mergeCells count="3">
    <mergeCell ref="B1:D1"/>
    <mergeCell ref="B41:D41"/>
    <mergeCell ref="B45:D45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18</vt:i4>
      </vt:variant>
    </vt:vector>
  </HeadingPairs>
  <TitlesOfParts>
    <vt:vector size="22" baseType="lpstr">
      <vt:lpstr>ОПиУ</vt:lpstr>
      <vt:lpstr>ОФП</vt:lpstr>
      <vt:lpstr>ОИСК</vt:lpstr>
      <vt:lpstr>ДДС</vt:lpstr>
      <vt:lpstr>ДДС!_Hlk69145231</vt:lpstr>
      <vt:lpstr>ОИСК!_Hlk69145231</vt:lpstr>
      <vt:lpstr>ОПиУ!_Hlk69145231</vt:lpstr>
      <vt:lpstr>ОФП!_Hlk69145231</vt:lpstr>
      <vt:lpstr>ДДС!_Hlk69145240</vt:lpstr>
      <vt:lpstr>ОИСК!_Hlk69145240</vt:lpstr>
      <vt:lpstr>ОПиУ!_Hlk69145240</vt:lpstr>
      <vt:lpstr>ОФП!_Hlk69145240</vt:lpstr>
      <vt:lpstr>ОФП!_Hlk79016189</vt:lpstr>
      <vt:lpstr>ДДС!_Hlk93054748</vt:lpstr>
      <vt:lpstr>ОИСК!_Hlk93054748</vt:lpstr>
      <vt:lpstr>ОПиУ!_Hlk93054748</vt:lpstr>
      <vt:lpstr>ОФП!_Hlk93054748</vt:lpstr>
      <vt:lpstr>ДДС!OLE_LINK2</vt:lpstr>
      <vt:lpstr>ДДС!Область_печати</vt:lpstr>
      <vt:lpstr>ОИСК!Область_печати</vt:lpstr>
      <vt:lpstr>ОПиУ!Область_печати</vt:lpstr>
      <vt:lpstr>ОФП!Область_печати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2023-08-14T11:55:50Z</cp:lastPrinted>
  <dcterms:created xsi:type="dcterms:W3CDTF">2015-06-05T18:19:34Z</dcterms:created>
  <dcterms:modified xsi:type="dcterms:W3CDTF">2024-05-15T08:00:12Z</dcterms:modified>
</cp:coreProperties>
</file>