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0"/>
  </bookViews>
  <sheets>
    <sheet name="Баланс" sheetId="1" r:id="rId1"/>
    <sheet name="ОПиУ" sheetId="2" r:id="rId2"/>
    <sheet name="ОДДС" sheetId="3" r:id="rId3"/>
    <sheet name="Капитал" sheetId="4" r:id="rId4"/>
  </sheets>
  <definedNames>
    <definedName name="_Hlk133776377" localSheetId="1">ОПиУ!#REF!</definedName>
    <definedName name="_Hlk134705167" localSheetId="2">ОДДС!#REF!</definedName>
    <definedName name="_Hlk134708133" localSheetId="2">ОДДС!#REF!</definedName>
    <definedName name="OLE_LINK10" localSheetId="2">ОДДС!#REF!</definedName>
    <definedName name="OLE_LINK13" localSheetId="3">Капитал!#REF!</definedName>
    <definedName name="OLE_LINK14" localSheetId="1">ОПиУ!$A$4</definedName>
    <definedName name="OLE_LINK3" localSheetId="0">Баланс!$A$4</definedName>
    <definedName name="OLE_LINK43" localSheetId="2">ОДДС!#REF!</definedName>
    <definedName name="OLE_LINK59" localSheetId="1">ОПиУ!#REF!</definedName>
    <definedName name="OLE_LINK7" localSheetId="0">Баланс!#REF!</definedName>
    <definedName name="OLE_LINK71" localSheetId="0">Баланс!#REF!</definedName>
    <definedName name="OLE_LINK77" localSheetId="0">Баланс!#REF!</definedName>
    <definedName name="OLE_LINK81" localSheetId="0">Баланс!#REF!</definedName>
    <definedName name="OLE_LINK83" localSheetId="0">Баланс!#REF!</definedName>
  </definedNames>
  <calcPr calcId="152511"/>
</workbook>
</file>

<file path=xl/calcChain.xml><?xml version="1.0" encoding="utf-8"?>
<calcChain xmlns="http://schemas.openxmlformats.org/spreadsheetml/2006/main">
  <c r="C47" i="2" l="1"/>
</calcChain>
</file>

<file path=xl/sharedStrings.xml><?xml version="1.0" encoding="utf-8"?>
<sst xmlns="http://schemas.openxmlformats.org/spreadsheetml/2006/main" count="231" uniqueCount="150">
  <si>
    <t>АО "ТНК "Казхром"</t>
  </si>
  <si>
    <t xml:space="preserve">В тысячах казахстанских тенге </t>
  </si>
  <si>
    <t>Прим.</t>
  </si>
  <si>
    <t>АКТИВЫ</t>
  </si>
  <si>
    <t>Внеоборотные активы</t>
  </si>
  <si>
    <t xml:space="preserve">Основные средства </t>
  </si>
  <si>
    <t>Нематериальные активы</t>
  </si>
  <si>
    <t>Инвестиции по справедливой стоимости</t>
  </si>
  <si>
    <t>Займы выданные</t>
  </si>
  <si>
    <t xml:space="preserve">Прочие </t>
  </si>
  <si>
    <t>Итого</t>
  </si>
  <si>
    <t>Оборотные активы</t>
  </si>
  <si>
    <t xml:space="preserve">Товарно-материальные запасы </t>
  </si>
  <si>
    <t>Торговая и прочая дебиторская задолженность</t>
  </si>
  <si>
    <t xml:space="preserve">Займы выданные </t>
  </si>
  <si>
    <t>Предоплаты по текущему подоходному налогу</t>
  </si>
  <si>
    <t xml:space="preserve">Денежные средства и денежные эквиваленты </t>
  </si>
  <si>
    <t>Прочие</t>
  </si>
  <si>
    <t>ИТОГО АКТИВЫ</t>
  </si>
  <si>
    <t>КАПИТАЛ</t>
  </si>
  <si>
    <t>Акционерный капитал</t>
  </si>
  <si>
    <t>Выкупленные собственные акции</t>
  </si>
  <si>
    <t>Прочие резервы</t>
  </si>
  <si>
    <t>Нераспределенная прибыль</t>
  </si>
  <si>
    <t>Капитал, причитающийся акционерам Компании</t>
  </si>
  <si>
    <t xml:space="preserve">Неконтролирующая доля </t>
  </si>
  <si>
    <t>ИТОГО КАПИТАЛ</t>
  </si>
  <si>
    <t>ОБЯЗАТЕЛЬСТВА</t>
  </si>
  <si>
    <t>Долгосрочные обязательства</t>
  </si>
  <si>
    <t>Займы полученные</t>
  </si>
  <si>
    <t>Обязательства по аренде</t>
  </si>
  <si>
    <t xml:space="preserve">Резервы под обязательства по ликвидации и восстановлению активов </t>
  </si>
  <si>
    <t>Обязательства по привилегированным акциям</t>
  </si>
  <si>
    <t>Обязательства по отсроченному подоходному налогу</t>
  </si>
  <si>
    <t>Обязательства по вознаграждениям работникам</t>
  </si>
  <si>
    <t>Финансовые гарантии</t>
  </si>
  <si>
    <t>Краткосрочные обязательства</t>
  </si>
  <si>
    <t xml:space="preserve">Торговая и прочая кредиторская задолженность </t>
  </si>
  <si>
    <t>Резервы под обязательства по ликвидации и восстановлению активов</t>
  </si>
  <si>
    <t>Прочие налоги к уплате</t>
  </si>
  <si>
    <t>ИТОГО ОБЯЗАТЕЛЬСТВА</t>
  </si>
  <si>
    <t>Выручка</t>
  </si>
  <si>
    <t xml:space="preserve">Себестоимость реализации </t>
  </si>
  <si>
    <t>Валовая прибыль</t>
  </si>
  <si>
    <t>Прочие операционные доходы</t>
  </si>
  <si>
    <t>Прочие операционные расходы</t>
  </si>
  <si>
    <t>Расходы по реализации</t>
  </si>
  <si>
    <t>Расходы на исследования, развитие бизнеса и разведку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</si>
  <si>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</si>
  <si>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</si>
  <si>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</si>
  <si>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</si>
  <si>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</si>
  <si>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Расходы по подоходному налогу</t>
  </si>
  <si>
    <t>-</t>
  </si>
  <si>
    <t>-Акционерам Компании</t>
  </si>
  <si>
    <t>-Неконтролирующей доле</t>
  </si>
  <si>
    <t>В тысячах казахстанских тенге</t>
  </si>
  <si>
    <t>Движение денежных средств по операционной деятельности:</t>
  </si>
  <si>
    <t>Поправки на:</t>
  </si>
  <si>
    <t xml:space="preserve">Износ основных средств </t>
  </si>
  <si>
    <t>Амортизация нематериальных активов</t>
  </si>
  <si>
    <t>Вознаграждения работникам</t>
  </si>
  <si>
    <t>Резервы по устаревшим и неликвидным товарно-материальным запасам</t>
  </si>
  <si>
    <t>Курсовая разница</t>
  </si>
  <si>
    <t>Изменение товарно-материальных запасов</t>
  </si>
  <si>
    <t>Изменение торговой и прочей дебиторской задолженности</t>
  </si>
  <si>
    <t>Изменение денежных средств с ограничением по снятию</t>
  </si>
  <si>
    <t>Изменение торговой и прочей кредиторской задолженности</t>
  </si>
  <si>
    <t>Денежные средства, полученные от операционной деятельности:</t>
  </si>
  <si>
    <t>Подоходный налог уплаченный</t>
  </si>
  <si>
    <t>Проценты полученные</t>
  </si>
  <si>
    <t>Проценты уплаченные</t>
  </si>
  <si>
    <t>Движение денежных средств по инвестиционной деятельности:</t>
  </si>
  <si>
    <t>Приобретение основных средств и нематериальных активов</t>
  </si>
  <si>
    <t>Погашение займов выданных</t>
  </si>
  <si>
    <t>Приобретение инвестиций</t>
  </si>
  <si>
    <t>Движение денежных средств по финансовой деятельности</t>
  </si>
  <si>
    <t>Дивиденды уплаченные</t>
  </si>
  <si>
    <t>Влияние изменений обменного курса на денежные средства и денежные эквиваленты</t>
  </si>
  <si>
    <t xml:space="preserve">Чистое изменение денежных средств и денежных эквивалентов </t>
  </si>
  <si>
    <t>Причитающийся акционерам Компании</t>
  </si>
  <si>
    <t xml:space="preserve">В тысячах </t>
  </si>
  <si>
    <t>казахстанских тенге</t>
  </si>
  <si>
    <t>Акционер-ный</t>
  </si>
  <si>
    <t>капитал</t>
  </si>
  <si>
    <t>Выкуплен-ные собствен-ные акции</t>
  </si>
  <si>
    <t>Нераспре-деленная прибыль</t>
  </si>
  <si>
    <t>Неконтро-лирующая доля</t>
  </si>
  <si>
    <t>Итого капитал</t>
  </si>
  <si>
    <t>Остаток на</t>
  </si>
  <si>
    <t xml:space="preserve">Дивиденды </t>
  </si>
  <si>
    <t xml:space="preserve">Остаток на </t>
  </si>
  <si>
    <t>2022 г.</t>
  </si>
  <si>
    <t>1 января 2022 г.</t>
  </si>
  <si>
    <t xml:space="preserve">ИТОГО ОБЯЗАТЕЛЬСТВА И КАПИТАЛ </t>
  </si>
  <si>
    <t>Размещение банковских депозитов</t>
  </si>
  <si>
    <t>Базовая и разводненная прибыль на простую акцию (в тенге)</t>
  </si>
  <si>
    <t>Прокопьев С.Л</t>
  </si>
  <si>
    <t>__________________</t>
  </si>
  <si>
    <t>31 декабря 2022 г.</t>
  </si>
  <si>
    <t>Генеральный директор</t>
  </si>
  <si>
    <t>Директор по экономике и контроллингу</t>
  </si>
  <si>
    <t>Погашение займов</t>
  </si>
  <si>
    <t xml:space="preserve">Чистые денежные средства, использованные в финансовой деятельности </t>
  </si>
  <si>
    <t>Активы по отсроченному подоходному налогу</t>
  </si>
  <si>
    <t>Прибыль за год</t>
  </si>
  <si>
    <t>Совокупный доход за год</t>
  </si>
  <si>
    <t>Прибыль за год, причитающаяся:</t>
  </si>
  <si>
    <t>Cовокупный доход за год, причитающийся:</t>
  </si>
  <si>
    <t>Cовокупный доход за год</t>
  </si>
  <si>
    <t>Резервы по обязательствам по ликвидации активов</t>
  </si>
  <si>
    <t>Чистые денежные средства, полученные от операционной деятельности</t>
  </si>
  <si>
    <t>Снятие банковских депозитов</t>
  </si>
  <si>
    <t>Дивиденды полученные</t>
  </si>
  <si>
    <t>Поступление займов</t>
  </si>
  <si>
    <t>Денежные средства и денежные эквиваленты на начало года</t>
  </si>
  <si>
    <t>Денежные средства и денежные эквиваленты на конец года</t>
  </si>
  <si>
    <t>Прочий совокупный убыток</t>
  </si>
  <si>
    <t>Совокупный (убыток)/доход за год</t>
  </si>
  <si>
    <t>Консолидированный отчет о финансовом положении</t>
  </si>
  <si>
    <t>Консолидированный отчет о прибыли или убытке и прочем совокупном доходе</t>
  </si>
  <si>
    <t>Консолидированный отчет о движении денежных средств</t>
  </si>
  <si>
    <t>Консолидированный отчет об изменениях в собственном капитале</t>
  </si>
  <si>
    <t>Прочий совокупный (убыток)/доход:</t>
  </si>
  <si>
    <t xml:space="preserve">Статьи, которые впоследствии не будут реклассифицированы в прибыль или убыток: </t>
  </si>
  <si>
    <t>Переоценка обязательств по вознаграждениям по окончанию трудовой деятельности</t>
  </si>
  <si>
    <t>Подоходный налог, отраженный непосредственно в прочем совокупном доходе</t>
  </si>
  <si>
    <t>31 декабря 2023 г.</t>
  </si>
  <si>
    <t>Инвестиции в ассоциированные предприятия</t>
  </si>
  <si>
    <t xml:space="preserve"> Подоходный налог к уплате</t>
  </si>
  <si>
    <t>Джандосова Д.А.</t>
  </si>
  <si>
    <t>2023 г.</t>
  </si>
  <si>
    <t>Доля в результатах ассоциированных предприятий</t>
  </si>
  <si>
    <t>Доходы по финансовым гарантиям</t>
  </si>
  <si>
    <t>Резервы под убытки по торговой и прочей дебиторской задолженности</t>
  </si>
  <si>
    <t>Доход от реализации инвестиций</t>
  </si>
  <si>
    <t>Резерв на юридические претензии</t>
  </si>
  <si>
    <t>(Восстановление обесценения)/  обесценение основных средств</t>
  </si>
  <si>
    <t>Движение денежных средств по операционной деятельности до изменений в оборотном капитале:</t>
  </si>
  <si>
    <t>Изменение текущей части резервов под обязательства по ликвидации и восстановлению активов</t>
  </si>
  <si>
    <t>Изменение прочих налогов к уплате</t>
  </si>
  <si>
    <t>Реализация инвестиций</t>
  </si>
  <si>
    <t>7, 29</t>
  </si>
  <si>
    <t>Чистые денежные средства, (использованные в)/полученные от инвестиционной деятельности</t>
  </si>
  <si>
    <t>Комиссия за модификацию займов</t>
  </si>
  <si>
    <t>Погашение обязательств по аренде</t>
  </si>
  <si>
    <t>1 января 2023 г.</t>
  </si>
  <si>
    <t>Прибыль (убыток) за год</t>
  </si>
  <si>
    <t>4,11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</si>
</sst>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\ #,##0_-;_-\ \(#,##0\)_-;_(\ \-_);_(@_)"/>
    <numFmt numFmtId="165" formatCode="_(* #,##0_);_(* \(#,##0\);_(* &quot;-&quot;??_);_(@_)"/>
    <numFmt numFmtId="166" formatCode="_-* #,##0\ _₽_-;\-* #,##0\ _₽_-;_-* &quot;-&quot;??\ _₽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7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i/>
      <sz val="6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7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.5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/>
    <xf numFmtId="0" fontId="7" fillId="0" borderId="0" xfId="0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164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165" fontId="0" fillId="0" borderId="0" xfId="0" applyNumberFormat="1"/>
    <xf numFmtId="165" fontId="6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0" fillId="0" borderId="0" xfId="0" applyNumberFormat="1"/>
    <xf numFmtId="166" fontId="6" fillId="0" borderId="0" xfId="2" applyNumberFormat="1" applyFont="1" applyAlignment="1">
      <alignment horizontal="center" vertical="center" wrapText="1"/>
    </xf>
    <xf numFmtId="166" fontId="0" fillId="0" borderId="0" xfId="2" applyNumberFormat="1" applyFont="1"/>
    <xf numFmtId="3" fontId="15" fillId="0" borderId="0" xfId="0" applyNumberFormat="1" applyFont="1" applyAlignment="1">
      <alignment horizontal="right" vertical="center"/>
    </xf>
    <xf numFmtId="166" fontId="2" fillId="0" borderId="0" xfId="2" applyNumberFormat="1" applyFont="1" applyAlignment="1">
      <alignment horizontal="center" vertical="center" wrapText="1"/>
    </xf>
    <xf numFmtId="166" fontId="2" fillId="0" borderId="0" xfId="2" applyNumberFormat="1" applyFont="1" applyAlignment="1">
      <alignment horizontal="right" vertical="center" wrapText="1"/>
    </xf>
    <xf numFmtId="0" fontId="0" fillId="0" borderId="0" xfId="0" applyAlignment="1">
      <alignment horizontal="center"/>
    </xf>
    <xf numFmtId="164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14" fillId="0" borderId="0" xfId="0" applyNumberFormat="1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66" fontId="6" fillId="0" borderId="0" xfId="2" applyNumberFormat="1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</cellXfs>
  <cellStyles count="3">
    <cellStyle name="Comma 2" xfId="1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showGridLines="0" tabSelected="1" topLeftCell="A58" zoomScaleNormal="100" workbookViewId="0">
      <selection activeCell="D85" sqref="D85"/>
    </sheetView>
  </sheetViews>
  <sheetFormatPr defaultRowHeight="15" x14ac:dyDescent="0.25"/>
  <cols>
    <col min="1" max="1" width="48.42578125" customWidth="1"/>
    <col min="2" max="2" width="5.7109375" style="93" bestFit="1" customWidth="1"/>
    <col min="3" max="4" width="13.7109375" customWidth="1"/>
    <col min="10" max="11" width="17.85546875" style="89" bestFit="1" customWidth="1"/>
  </cols>
  <sheetData>
    <row r="1" spans="1:4" x14ac:dyDescent="0.25">
      <c r="A1" s="1" t="s">
        <v>0</v>
      </c>
    </row>
    <row r="2" spans="1:4" x14ac:dyDescent="0.25">
      <c r="A2" s="1" t="s">
        <v>120</v>
      </c>
    </row>
    <row r="4" spans="1:4" ht="15.75" thickBot="1" x14ac:dyDescent="0.3">
      <c r="A4" s="2" t="s">
        <v>1</v>
      </c>
      <c r="B4" s="83" t="s">
        <v>2</v>
      </c>
      <c r="C4" s="60" t="s">
        <v>128</v>
      </c>
      <c r="D4" s="60" t="s">
        <v>100</v>
      </c>
    </row>
    <row r="5" spans="1:4" x14ac:dyDescent="0.25">
      <c r="A5" s="62"/>
      <c r="B5" s="6"/>
      <c r="C5" s="9"/>
      <c r="D5" s="9"/>
    </row>
    <row r="6" spans="1:4" x14ac:dyDescent="0.25">
      <c r="A6" s="62" t="s">
        <v>3</v>
      </c>
      <c r="B6" s="6"/>
      <c r="C6" s="9"/>
      <c r="D6" s="9"/>
    </row>
    <row r="7" spans="1:4" x14ac:dyDescent="0.25">
      <c r="A7" s="62"/>
      <c r="B7" s="6"/>
      <c r="C7" s="9"/>
      <c r="D7" s="9"/>
    </row>
    <row r="8" spans="1:4" x14ac:dyDescent="0.25">
      <c r="A8" s="62" t="s">
        <v>4</v>
      </c>
      <c r="B8" s="6"/>
      <c r="C8" s="9"/>
      <c r="D8" s="9"/>
    </row>
    <row r="9" spans="1:4" x14ac:dyDescent="0.25">
      <c r="A9" s="7" t="s">
        <v>5</v>
      </c>
      <c r="B9" s="6">
        <v>5</v>
      </c>
      <c r="C9" s="110">
        <v>816287588</v>
      </c>
      <c r="D9" s="88">
        <v>670993734</v>
      </c>
    </row>
    <row r="10" spans="1:4" x14ac:dyDescent="0.25">
      <c r="A10" s="7" t="s">
        <v>6</v>
      </c>
      <c r="B10" s="6"/>
      <c r="C10" s="110">
        <v>575843</v>
      </c>
      <c r="D10" s="88">
        <v>647570</v>
      </c>
    </row>
    <row r="11" spans="1:4" x14ac:dyDescent="0.25">
      <c r="A11" s="7" t="s">
        <v>7</v>
      </c>
      <c r="B11" s="6">
        <v>6</v>
      </c>
      <c r="C11" s="110">
        <v>10136464</v>
      </c>
      <c r="D11" s="88">
        <v>12621999</v>
      </c>
    </row>
    <row r="12" spans="1:4" x14ac:dyDescent="0.25">
      <c r="A12" s="7" t="s">
        <v>129</v>
      </c>
      <c r="B12" s="6">
        <v>7</v>
      </c>
      <c r="C12" s="110">
        <v>101442756</v>
      </c>
      <c r="D12" s="88">
        <v>0</v>
      </c>
    </row>
    <row r="13" spans="1:4" x14ac:dyDescent="0.25">
      <c r="A13" s="7" t="s">
        <v>8</v>
      </c>
      <c r="B13" s="6" t="s">
        <v>149</v>
      </c>
      <c r="C13" s="110">
        <v>190753127</v>
      </c>
      <c r="D13" s="88">
        <v>262943774</v>
      </c>
    </row>
    <row r="14" spans="1:4" x14ac:dyDescent="0.25">
      <c r="A14" s="7" t="s">
        <v>105</v>
      </c>
      <c r="B14" s="6">
        <v>26</v>
      </c>
      <c r="C14" s="110">
        <v>3025807</v>
      </c>
      <c r="D14" s="88">
        <v>0</v>
      </c>
    </row>
    <row r="15" spans="1:4" x14ac:dyDescent="0.25">
      <c r="A15" s="7" t="s">
        <v>9</v>
      </c>
      <c r="B15" s="6">
        <v>8</v>
      </c>
      <c r="C15" s="110">
        <v>39392181</v>
      </c>
      <c r="D15" s="88">
        <v>55859687</v>
      </c>
    </row>
    <row r="16" spans="1:4" ht="15.75" thickBot="1" x14ac:dyDescent="0.3">
      <c r="A16" s="10"/>
      <c r="B16" s="11"/>
      <c r="C16" s="43"/>
      <c r="D16" s="43"/>
    </row>
    <row r="17" spans="1:5" x14ac:dyDescent="0.25">
      <c r="A17" s="62"/>
      <c r="B17" s="70"/>
      <c r="C17" s="63"/>
      <c r="D17" s="63"/>
    </row>
    <row r="18" spans="1:5" x14ac:dyDescent="0.25">
      <c r="A18" s="62" t="s">
        <v>10</v>
      </c>
      <c r="B18" s="70"/>
      <c r="C18" s="75">
        <v>1161613766</v>
      </c>
      <c r="D18" s="75">
        <v>1003066764</v>
      </c>
    </row>
    <row r="19" spans="1:5" ht="15.75" thickBot="1" x14ac:dyDescent="0.3">
      <c r="A19" s="12"/>
      <c r="B19" s="50"/>
      <c r="C19" s="41"/>
      <c r="D19" s="41"/>
    </row>
    <row r="20" spans="1:5" x14ac:dyDescent="0.25">
      <c r="A20" s="62"/>
      <c r="B20" s="6"/>
      <c r="C20" s="42"/>
      <c r="D20" s="42"/>
    </row>
    <row r="21" spans="1:5" x14ac:dyDescent="0.25">
      <c r="A21" s="62" t="s">
        <v>11</v>
      </c>
      <c r="B21" s="6"/>
      <c r="C21" s="42"/>
      <c r="D21" s="42"/>
    </row>
    <row r="22" spans="1:5" x14ac:dyDescent="0.25">
      <c r="A22" s="7" t="s">
        <v>12</v>
      </c>
      <c r="B22" s="94">
        <v>9</v>
      </c>
      <c r="C22" s="110">
        <v>193718297</v>
      </c>
      <c r="D22" s="42">
        <v>206325643</v>
      </c>
      <c r="E22" s="74"/>
    </row>
    <row r="23" spans="1:5" x14ac:dyDescent="0.25">
      <c r="A23" s="7" t="s">
        <v>13</v>
      </c>
      <c r="B23" s="94">
        <v>10</v>
      </c>
      <c r="C23" s="110">
        <v>255680064</v>
      </c>
      <c r="D23" s="42">
        <v>248005910</v>
      </c>
      <c r="E23" s="74"/>
    </row>
    <row r="24" spans="1:5" x14ac:dyDescent="0.25">
      <c r="A24" s="7" t="s">
        <v>14</v>
      </c>
      <c r="B24" s="6" t="s">
        <v>149</v>
      </c>
      <c r="C24" s="110">
        <v>25315318</v>
      </c>
      <c r="D24" s="42">
        <v>2752955</v>
      </c>
      <c r="E24" s="74"/>
    </row>
    <row r="25" spans="1:5" x14ac:dyDescent="0.25">
      <c r="A25" s="7" t="s">
        <v>15</v>
      </c>
      <c r="B25" s="94"/>
      <c r="C25" s="110">
        <v>62061</v>
      </c>
      <c r="D25" s="42">
        <v>27261</v>
      </c>
      <c r="E25" s="74"/>
    </row>
    <row r="26" spans="1:5" x14ac:dyDescent="0.25">
      <c r="A26" s="7" t="s">
        <v>16</v>
      </c>
      <c r="B26" s="94">
        <v>12</v>
      </c>
      <c r="C26" s="110">
        <v>62854322</v>
      </c>
      <c r="D26" s="42">
        <v>77769037</v>
      </c>
      <c r="E26" s="74"/>
    </row>
    <row r="27" spans="1:5" x14ac:dyDescent="0.25">
      <c r="A27" s="7" t="s">
        <v>17</v>
      </c>
      <c r="B27" s="94"/>
      <c r="C27" s="110">
        <v>59482</v>
      </c>
      <c r="D27" s="42">
        <v>81260</v>
      </c>
      <c r="E27" s="74"/>
    </row>
    <row r="28" spans="1:5" ht="15.75" thickBot="1" x14ac:dyDescent="0.3">
      <c r="A28" s="10"/>
      <c r="B28" s="11"/>
      <c r="C28" s="43"/>
      <c r="D28" s="43"/>
    </row>
    <row r="29" spans="1:5" x14ac:dyDescent="0.25">
      <c r="A29" s="62"/>
      <c r="B29" s="70"/>
      <c r="C29" s="63"/>
      <c r="D29" s="63"/>
    </row>
    <row r="30" spans="1:5" x14ac:dyDescent="0.25">
      <c r="A30" s="62" t="s">
        <v>10</v>
      </c>
      <c r="B30" s="70"/>
      <c r="C30" s="76">
        <v>537689544</v>
      </c>
      <c r="D30" s="76">
        <v>534962066</v>
      </c>
    </row>
    <row r="31" spans="1:5" ht="15.75" thickBot="1" x14ac:dyDescent="0.3">
      <c r="A31" s="12"/>
      <c r="B31" s="50"/>
      <c r="C31" s="41"/>
      <c r="D31" s="41"/>
    </row>
    <row r="32" spans="1:5" x14ac:dyDescent="0.25">
      <c r="A32" s="62"/>
      <c r="B32" s="70"/>
      <c r="C32" s="63"/>
      <c r="D32" s="63"/>
    </row>
    <row r="33" spans="1:4" x14ac:dyDescent="0.25">
      <c r="A33" s="62" t="s">
        <v>18</v>
      </c>
      <c r="B33" s="70"/>
      <c r="C33" s="76">
        <v>1699303310</v>
      </c>
      <c r="D33" s="76">
        <v>1538028830</v>
      </c>
    </row>
    <row r="34" spans="1:4" ht="15.75" thickBot="1" x14ac:dyDescent="0.3">
      <c r="A34" s="13"/>
      <c r="B34" s="14"/>
      <c r="C34" s="44"/>
      <c r="D34" s="44"/>
    </row>
    <row r="35" spans="1:4" ht="15.75" thickTop="1" x14ac:dyDescent="0.25">
      <c r="A35" s="7"/>
      <c r="B35" s="6"/>
      <c r="C35" s="42"/>
      <c r="D35" s="42"/>
    </row>
    <row r="36" spans="1:4" x14ac:dyDescent="0.25">
      <c r="A36" s="62" t="s">
        <v>19</v>
      </c>
      <c r="B36" s="6"/>
      <c r="C36" s="63"/>
      <c r="D36" s="63"/>
    </row>
    <row r="37" spans="1:4" x14ac:dyDescent="0.25">
      <c r="A37" s="62"/>
      <c r="B37" s="6"/>
      <c r="C37" s="63"/>
      <c r="D37" s="63"/>
    </row>
    <row r="38" spans="1:4" x14ac:dyDescent="0.25">
      <c r="A38" s="7" t="s">
        <v>20</v>
      </c>
      <c r="B38" s="6">
        <v>13</v>
      </c>
      <c r="C38" s="88">
        <v>106505027</v>
      </c>
      <c r="D38" s="88">
        <v>106505027</v>
      </c>
    </row>
    <row r="39" spans="1:4" x14ac:dyDescent="0.25">
      <c r="A39" s="7" t="s">
        <v>21</v>
      </c>
      <c r="B39" s="6"/>
      <c r="C39" s="42">
        <v>-184411</v>
      </c>
      <c r="D39" s="42">
        <v>-184411</v>
      </c>
    </row>
    <row r="40" spans="1:4" x14ac:dyDescent="0.25">
      <c r="A40" s="7" t="s">
        <v>22</v>
      </c>
      <c r="B40" s="6"/>
      <c r="C40" s="42">
        <v>-471131</v>
      </c>
      <c r="D40" s="42">
        <v>-177226</v>
      </c>
    </row>
    <row r="41" spans="1:4" x14ac:dyDescent="0.25">
      <c r="A41" s="7" t="s">
        <v>23</v>
      </c>
      <c r="B41" s="6"/>
      <c r="C41" s="88">
        <v>294931942</v>
      </c>
      <c r="D41" s="88">
        <v>97887558</v>
      </c>
    </row>
    <row r="42" spans="1:4" ht="15.75" thickBot="1" x14ac:dyDescent="0.3">
      <c r="A42" s="10"/>
      <c r="B42" s="11"/>
      <c r="C42" s="43"/>
      <c r="D42" s="43"/>
    </row>
    <row r="43" spans="1:4" x14ac:dyDescent="0.25">
      <c r="A43" s="62"/>
      <c r="B43" s="6"/>
      <c r="C43" s="63"/>
      <c r="D43" s="63"/>
    </row>
    <row r="44" spans="1:4" x14ac:dyDescent="0.25">
      <c r="A44" s="62" t="s">
        <v>24</v>
      </c>
      <c r="B44" s="6"/>
      <c r="C44" s="63">
        <v>400781427</v>
      </c>
      <c r="D44" s="73">
        <v>204030948</v>
      </c>
    </row>
    <row r="45" spans="1:4" ht="15.75" thickBot="1" x14ac:dyDescent="0.3">
      <c r="A45" s="10"/>
      <c r="B45" s="11"/>
      <c r="C45" s="43"/>
      <c r="D45" s="43"/>
    </row>
    <row r="46" spans="1:4" x14ac:dyDescent="0.25">
      <c r="A46" s="62"/>
      <c r="B46" s="6"/>
      <c r="C46" s="63"/>
      <c r="D46" s="63"/>
    </row>
    <row r="47" spans="1:4" x14ac:dyDescent="0.25">
      <c r="A47" s="62" t="s">
        <v>25</v>
      </c>
      <c r="B47" s="6"/>
      <c r="C47" s="63">
        <v>49768</v>
      </c>
      <c r="D47" s="63">
        <v>51839</v>
      </c>
    </row>
    <row r="48" spans="1:4" ht="15.75" thickBot="1" x14ac:dyDescent="0.3">
      <c r="A48" s="12"/>
      <c r="B48" s="11"/>
      <c r="C48" s="41"/>
      <c r="D48" s="41"/>
    </row>
    <row r="49" spans="1:4" x14ac:dyDescent="0.25">
      <c r="A49" s="62"/>
      <c r="B49" s="6"/>
      <c r="C49" s="63"/>
      <c r="D49" s="63"/>
    </row>
    <row r="50" spans="1:4" x14ac:dyDescent="0.25">
      <c r="A50" s="62" t="s">
        <v>26</v>
      </c>
      <c r="B50" s="6"/>
      <c r="C50" s="63">
        <v>400831195</v>
      </c>
      <c r="D50" s="73">
        <v>204082787</v>
      </c>
    </row>
    <row r="51" spans="1:4" ht="15.75" thickBot="1" x14ac:dyDescent="0.3">
      <c r="A51" s="13"/>
      <c r="B51" s="15"/>
      <c r="C51" s="44"/>
      <c r="D51" s="44"/>
    </row>
    <row r="52" spans="1:4" ht="15.75" thickTop="1" x14ac:dyDescent="0.25">
      <c r="A52" s="62"/>
      <c r="B52" s="6"/>
      <c r="C52" s="42"/>
      <c r="D52" s="42"/>
    </row>
    <row r="53" spans="1:4" x14ac:dyDescent="0.25">
      <c r="A53" s="62" t="s">
        <v>27</v>
      </c>
      <c r="B53" s="6"/>
      <c r="C53" s="42"/>
      <c r="D53" s="42"/>
    </row>
    <row r="54" spans="1:4" x14ac:dyDescent="0.25">
      <c r="A54" s="62"/>
      <c r="B54" s="6"/>
      <c r="C54" s="42"/>
      <c r="D54" s="42"/>
    </row>
    <row r="55" spans="1:4" x14ac:dyDescent="0.25">
      <c r="A55" s="62" t="s">
        <v>28</v>
      </c>
      <c r="B55" s="6"/>
      <c r="C55" s="42"/>
      <c r="D55" s="42"/>
    </row>
    <row r="56" spans="1:4" x14ac:dyDescent="0.25">
      <c r="A56" s="7" t="s">
        <v>29</v>
      </c>
      <c r="B56" s="6">
        <v>14</v>
      </c>
      <c r="C56" s="110">
        <v>993183913</v>
      </c>
      <c r="D56" s="88">
        <v>1062811911</v>
      </c>
    </row>
    <row r="57" spans="1:4" x14ac:dyDescent="0.25">
      <c r="A57" s="7" t="s">
        <v>30</v>
      </c>
      <c r="B57" s="6">
        <v>14</v>
      </c>
      <c r="C57" s="110">
        <v>2009707</v>
      </c>
      <c r="D57" s="88">
        <v>1998579</v>
      </c>
    </row>
    <row r="58" spans="1:4" x14ac:dyDescent="0.25">
      <c r="A58" s="7" t="s">
        <v>31</v>
      </c>
      <c r="B58" s="6">
        <v>16</v>
      </c>
      <c r="C58" s="110">
        <v>16773488</v>
      </c>
      <c r="D58" s="88">
        <v>13901244</v>
      </c>
    </row>
    <row r="59" spans="1:4" x14ac:dyDescent="0.25">
      <c r="A59" s="7" t="s">
        <v>32</v>
      </c>
      <c r="B59" s="6">
        <v>14</v>
      </c>
      <c r="C59" s="110">
        <v>5910660</v>
      </c>
      <c r="D59" s="88">
        <v>6501553</v>
      </c>
    </row>
    <row r="60" spans="1:4" x14ac:dyDescent="0.25">
      <c r="A60" s="7" t="s">
        <v>33</v>
      </c>
      <c r="B60" s="6">
        <v>26</v>
      </c>
      <c r="C60" s="110" t="s">
        <v>54</v>
      </c>
      <c r="D60" s="88">
        <v>2490384</v>
      </c>
    </row>
    <row r="61" spans="1:4" x14ac:dyDescent="0.25">
      <c r="A61" s="7" t="s">
        <v>34</v>
      </c>
      <c r="B61" s="6">
        <v>17</v>
      </c>
      <c r="C61" s="110">
        <v>7276789</v>
      </c>
      <c r="D61" s="88">
        <v>6407147</v>
      </c>
    </row>
    <row r="62" spans="1:4" x14ac:dyDescent="0.25">
      <c r="A62" s="7" t="s">
        <v>35</v>
      </c>
      <c r="B62" s="6">
        <v>18</v>
      </c>
      <c r="C62" s="110">
        <v>11570867</v>
      </c>
      <c r="D62" s="88">
        <v>14469223</v>
      </c>
    </row>
    <row r="63" spans="1:4" ht="15.75" thickBot="1" x14ac:dyDescent="0.3">
      <c r="A63" s="10"/>
      <c r="B63" s="11"/>
      <c r="C63" s="43"/>
      <c r="D63" s="43"/>
    </row>
    <row r="64" spans="1:4" x14ac:dyDescent="0.25">
      <c r="A64" s="62"/>
      <c r="B64" s="6"/>
      <c r="C64" s="63"/>
      <c r="D64" s="63"/>
    </row>
    <row r="65" spans="1:4" x14ac:dyDescent="0.25">
      <c r="A65" s="62" t="s">
        <v>10</v>
      </c>
      <c r="B65" s="6"/>
      <c r="C65" s="63">
        <v>1036725424</v>
      </c>
      <c r="D65" s="73">
        <v>1108580041</v>
      </c>
    </row>
    <row r="66" spans="1:4" ht="15.75" thickBot="1" x14ac:dyDescent="0.3">
      <c r="A66" s="12"/>
      <c r="B66" s="11"/>
      <c r="C66" s="41"/>
      <c r="D66" s="41"/>
    </row>
    <row r="67" spans="1:4" x14ac:dyDescent="0.25">
      <c r="A67" s="62"/>
      <c r="B67" s="6"/>
      <c r="C67" s="42"/>
      <c r="D67" s="42"/>
    </row>
    <row r="68" spans="1:4" x14ac:dyDescent="0.25">
      <c r="A68" s="62" t="s">
        <v>36</v>
      </c>
      <c r="B68" s="6"/>
      <c r="C68" s="42"/>
      <c r="D68" s="42"/>
    </row>
    <row r="69" spans="1:4" x14ac:dyDescent="0.25">
      <c r="A69" s="7" t="s">
        <v>29</v>
      </c>
      <c r="B69" s="88">
        <v>14</v>
      </c>
      <c r="C69" s="110">
        <v>117919220</v>
      </c>
      <c r="D69" s="88">
        <v>797136</v>
      </c>
    </row>
    <row r="70" spans="1:4" x14ac:dyDescent="0.25">
      <c r="A70" s="7" t="s">
        <v>30</v>
      </c>
      <c r="B70" s="88">
        <v>14</v>
      </c>
      <c r="C70" s="110">
        <v>1235900</v>
      </c>
      <c r="D70" s="88">
        <v>885395</v>
      </c>
    </row>
    <row r="71" spans="1:4" x14ac:dyDescent="0.25">
      <c r="A71" s="7" t="s">
        <v>37</v>
      </c>
      <c r="B71" s="88">
        <v>15</v>
      </c>
      <c r="C71" s="110">
        <v>120571490</v>
      </c>
      <c r="D71" s="88">
        <v>161109257</v>
      </c>
    </row>
    <row r="72" spans="1:4" x14ac:dyDescent="0.25">
      <c r="A72" s="7" t="s">
        <v>35</v>
      </c>
      <c r="B72" s="88">
        <v>18</v>
      </c>
      <c r="C72" s="110">
        <v>2906280</v>
      </c>
      <c r="D72" s="88">
        <v>2906280</v>
      </c>
    </row>
    <row r="73" spans="1:4" x14ac:dyDescent="0.25">
      <c r="A73" s="7" t="s">
        <v>130</v>
      </c>
      <c r="B73" s="88"/>
      <c r="C73" s="110">
        <v>152754</v>
      </c>
      <c r="D73" s="88">
        <v>45311408</v>
      </c>
    </row>
    <row r="74" spans="1:4" x14ac:dyDescent="0.25">
      <c r="A74" s="7" t="s">
        <v>38</v>
      </c>
      <c r="B74" s="88">
        <v>16</v>
      </c>
      <c r="C74" s="110">
        <v>1450957</v>
      </c>
      <c r="D74" s="88">
        <v>801726</v>
      </c>
    </row>
    <row r="75" spans="1:4" x14ac:dyDescent="0.25">
      <c r="A75" s="7" t="s">
        <v>34</v>
      </c>
      <c r="B75" s="88">
        <v>17</v>
      </c>
      <c r="C75" s="110">
        <v>801283</v>
      </c>
      <c r="D75" s="88">
        <v>710473</v>
      </c>
    </row>
    <row r="76" spans="1:4" x14ac:dyDescent="0.25">
      <c r="A76" s="7" t="s">
        <v>39</v>
      </c>
      <c r="B76" s="88"/>
      <c r="C76" s="110">
        <v>16708807</v>
      </c>
      <c r="D76" s="88">
        <v>12844327</v>
      </c>
    </row>
    <row r="77" spans="1:4" ht="15.75" thickBot="1" x14ac:dyDescent="0.3">
      <c r="A77" s="10"/>
      <c r="B77" s="11"/>
      <c r="C77" s="43"/>
      <c r="D77" s="43"/>
    </row>
    <row r="78" spans="1:4" x14ac:dyDescent="0.25">
      <c r="A78" s="62"/>
      <c r="B78" s="6"/>
      <c r="C78" s="63"/>
      <c r="D78" s="63"/>
    </row>
    <row r="79" spans="1:4" x14ac:dyDescent="0.25">
      <c r="A79" s="62" t="s">
        <v>10</v>
      </c>
      <c r="B79" s="6"/>
      <c r="C79" s="63">
        <v>261746691</v>
      </c>
      <c r="D79" s="73">
        <v>225366002</v>
      </c>
    </row>
    <row r="80" spans="1:4" ht="15.75" thickBot="1" x14ac:dyDescent="0.3">
      <c r="A80" s="12"/>
      <c r="B80" s="11"/>
      <c r="C80" s="41"/>
      <c r="D80" s="41"/>
    </row>
    <row r="81" spans="1:4" x14ac:dyDescent="0.25">
      <c r="A81" s="62"/>
      <c r="B81" s="70"/>
      <c r="C81" s="42"/>
      <c r="D81" s="42"/>
    </row>
    <row r="82" spans="1:4" x14ac:dyDescent="0.25">
      <c r="A82" s="62" t="s">
        <v>40</v>
      </c>
      <c r="B82" s="70"/>
      <c r="C82" s="73">
        <v>1298472115</v>
      </c>
      <c r="D82" s="73">
        <v>1333946043</v>
      </c>
    </row>
    <row r="83" spans="1:4" ht="15.75" thickBot="1" x14ac:dyDescent="0.3">
      <c r="A83" s="13"/>
      <c r="B83" s="14"/>
      <c r="C83" s="56"/>
      <c r="D83" s="56"/>
    </row>
    <row r="84" spans="1:4" ht="15.75" thickTop="1" x14ac:dyDescent="0.25">
      <c r="A84" s="62"/>
      <c r="B84" s="70"/>
      <c r="C84" s="63"/>
      <c r="D84" s="63"/>
    </row>
    <row r="85" spans="1:4" x14ac:dyDescent="0.25">
      <c r="A85" s="62" t="s">
        <v>95</v>
      </c>
      <c r="B85" s="70"/>
      <c r="C85" s="63">
        <v>1699303310</v>
      </c>
      <c r="D85" s="73">
        <v>1538028830</v>
      </c>
    </row>
    <row r="86" spans="1:4" ht="15.75" thickBot="1" x14ac:dyDescent="0.3">
      <c r="A86" s="13"/>
      <c r="B86" s="14"/>
      <c r="C86" s="44"/>
      <c r="D86" s="44"/>
    </row>
    <row r="87" spans="1:4" ht="15.75" thickTop="1" x14ac:dyDescent="0.25"/>
    <row r="89" spans="1:4" ht="10.5" customHeight="1" x14ac:dyDescent="0.25">
      <c r="A89" s="64" t="s">
        <v>99</v>
      </c>
      <c r="B89" s="95"/>
      <c r="C89" s="64" t="s">
        <v>99</v>
      </c>
      <c r="D89" s="64"/>
    </row>
    <row r="90" spans="1:4" ht="10.5" customHeight="1" x14ac:dyDescent="0.25">
      <c r="A90" s="64" t="s">
        <v>98</v>
      </c>
      <c r="B90" s="95"/>
      <c r="C90" s="64" t="s">
        <v>131</v>
      </c>
      <c r="D90" s="64"/>
    </row>
    <row r="91" spans="1:4" ht="10.5" customHeight="1" x14ac:dyDescent="0.25">
      <c r="A91" s="64" t="s">
        <v>101</v>
      </c>
      <c r="B91" s="95"/>
      <c r="C91" s="64" t="s">
        <v>102</v>
      </c>
      <c r="D91" s="64"/>
    </row>
    <row r="92" spans="1:4" ht="10.5" customHeight="1" x14ac:dyDescent="0.25">
      <c r="A92" s="64"/>
      <c r="B92" s="95"/>
      <c r="C92" s="64"/>
      <c r="D92" s="64"/>
    </row>
    <row r="93" spans="1:4" x14ac:dyDescent="0.25">
      <c r="A93" s="64"/>
      <c r="B93" s="95"/>
      <c r="C93" s="64"/>
      <c r="D93" s="64"/>
    </row>
    <row r="94" spans="1:4" x14ac:dyDescent="0.25">
      <c r="A94" s="64"/>
      <c r="B94" s="95"/>
      <c r="C94" s="64"/>
      <c r="D94" s="6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showGridLines="0" topLeftCell="A43" workbookViewId="0">
      <selection activeCell="D66" sqref="D66"/>
    </sheetView>
  </sheetViews>
  <sheetFormatPr defaultRowHeight="15" x14ac:dyDescent="0.25"/>
  <cols>
    <col min="1" max="1" width="41.85546875" customWidth="1"/>
    <col min="2" max="2" width="8.85546875" style="93"/>
    <col min="3" max="4" width="14.42578125" customWidth="1"/>
  </cols>
  <sheetData>
    <row r="1" spans="1:4" x14ac:dyDescent="0.25">
      <c r="A1" s="3" t="s">
        <v>0</v>
      </c>
    </row>
    <row r="2" spans="1:4" x14ac:dyDescent="0.25">
      <c r="A2" s="3" t="s">
        <v>121</v>
      </c>
    </row>
    <row r="4" spans="1:4" x14ac:dyDescent="0.25">
      <c r="A4" s="112"/>
      <c r="B4" s="113"/>
      <c r="C4" s="113"/>
      <c r="D4" s="113"/>
    </row>
    <row r="5" spans="1:4" ht="15" customHeight="1" thickBot="1" x14ac:dyDescent="0.3">
      <c r="A5" s="112"/>
      <c r="B5" s="113"/>
      <c r="C5" s="111"/>
      <c r="D5" s="111"/>
    </row>
    <row r="6" spans="1:4" ht="15.75" thickBot="1" x14ac:dyDescent="0.3">
      <c r="A6" s="39" t="s">
        <v>1</v>
      </c>
      <c r="B6" s="68" t="s">
        <v>2</v>
      </c>
      <c r="C6" s="28" t="s">
        <v>132</v>
      </c>
      <c r="D6" s="40" t="s">
        <v>93</v>
      </c>
    </row>
    <row r="7" spans="1:4" x14ac:dyDescent="0.25">
      <c r="A7" s="58"/>
      <c r="B7" s="16"/>
      <c r="C7" s="51"/>
      <c r="D7" s="51"/>
    </row>
    <row r="8" spans="1:4" x14ac:dyDescent="0.25">
      <c r="A8" s="17" t="s">
        <v>41</v>
      </c>
      <c r="B8" s="16">
        <v>20</v>
      </c>
      <c r="C8" s="91">
        <v>1067716640</v>
      </c>
      <c r="D8" s="91">
        <v>1289288331</v>
      </c>
    </row>
    <row r="9" spans="1:4" x14ac:dyDescent="0.25">
      <c r="A9" s="17" t="s">
        <v>42</v>
      </c>
      <c r="B9" s="16">
        <v>21</v>
      </c>
      <c r="C9" s="47">
        <v>-694071364</v>
      </c>
      <c r="D9" s="47">
        <v>-589254987</v>
      </c>
    </row>
    <row r="10" spans="1:4" ht="15.75" thickBot="1" x14ac:dyDescent="0.3">
      <c r="A10" s="18"/>
      <c r="B10" s="19"/>
      <c r="C10" s="52"/>
      <c r="D10" s="52"/>
    </row>
    <row r="11" spans="1:4" x14ac:dyDescent="0.25">
      <c r="A11" s="58"/>
      <c r="B11" s="69"/>
      <c r="C11" s="48"/>
      <c r="D11" s="48"/>
    </row>
    <row r="12" spans="1:4" x14ac:dyDescent="0.25">
      <c r="A12" s="58" t="s">
        <v>43</v>
      </c>
      <c r="B12" s="69"/>
      <c r="C12" s="48">
        <v>373645276</v>
      </c>
      <c r="D12" s="48">
        <v>700033344</v>
      </c>
    </row>
    <row r="13" spans="1:4" ht="15.75" thickBot="1" x14ac:dyDescent="0.3">
      <c r="A13" s="18"/>
      <c r="B13" s="19"/>
      <c r="C13" s="53"/>
      <c r="D13" s="53"/>
    </row>
    <row r="14" spans="1:4" x14ac:dyDescent="0.25">
      <c r="A14" s="17"/>
      <c r="B14" s="16"/>
      <c r="C14" s="47"/>
      <c r="D14" s="47"/>
    </row>
    <row r="15" spans="1:4" x14ac:dyDescent="0.25">
      <c r="A15" s="17" t="s">
        <v>46</v>
      </c>
      <c r="B15" s="96"/>
      <c r="C15" s="47">
        <v>-10980447</v>
      </c>
      <c r="D15" s="47">
        <v>-11424974</v>
      </c>
    </row>
    <row r="16" spans="1:4" x14ac:dyDescent="0.25">
      <c r="A16" s="17" t="s">
        <v>48</v>
      </c>
      <c r="B16" s="96">
        <v>22</v>
      </c>
      <c r="C16" s="47">
        <v>-40120236</v>
      </c>
      <c r="D16" s="47">
        <v>-67644911</v>
      </c>
    </row>
    <row r="17" spans="1:4" ht="22.5" x14ac:dyDescent="0.25">
      <c r="A17" s="17" t="s">
        <v>47</v>
      </c>
      <c r="B17" s="96"/>
      <c r="C17" s="47">
        <v>-6802749</v>
      </c>
      <c r="D17" s="47">
        <v>-9936937</v>
      </c>
    </row>
    <row r="18" spans="1:4" x14ac:dyDescent="0.25">
      <c r="A18" s="17" t="s">
        <v>45</v>
      </c>
      <c r="B18" s="96">
        <v>23</v>
      </c>
      <c r="C18" s="47">
        <v>-12394124</v>
      </c>
      <c r="D18" s="47">
        <v>-17803052</v>
      </c>
    </row>
    <row r="19" spans="1:4" x14ac:dyDescent="0.25">
      <c r="A19" s="17" t="s">
        <v>44</v>
      </c>
      <c r="B19" s="96">
        <v>23</v>
      </c>
      <c r="C19" s="47">
        <v>6119656</v>
      </c>
      <c r="D19" s="47">
        <v>23080249</v>
      </c>
    </row>
    <row r="20" spans="1:4" ht="15.75" thickBot="1" x14ac:dyDescent="0.3">
      <c r="A20" s="18"/>
      <c r="B20" s="19"/>
      <c r="C20" s="52"/>
      <c r="D20" s="52"/>
    </row>
    <row r="21" spans="1:4" x14ac:dyDescent="0.25">
      <c r="A21" s="58"/>
      <c r="B21" s="69"/>
      <c r="C21" s="48"/>
      <c r="D21" s="48"/>
    </row>
    <row r="22" spans="1:4" x14ac:dyDescent="0.25">
      <c r="A22" s="58" t="s">
        <v>49</v>
      </c>
      <c r="B22" s="69"/>
      <c r="C22" s="48">
        <v>309467376</v>
      </c>
      <c r="D22" s="48">
        <v>616303719</v>
      </c>
    </row>
    <row r="23" spans="1:4" ht="15.75" thickBot="1" x14ac:dyDescent="0.3">
      <c r="A23" s="18"/>
      <c r="B23" s="19"/>
      <c r="C23" s="52"/>
      <c r="D23" s="52"/>
    </row>
    <row r="24" spans="1:4" x14ac:dyDescent="0.25">
      <c r="A24" s="17"/>
      <c r="B24" s="16"/>
      <c r="C24" s="47"/>
      <c r="D24" s="47"/>
    </row>
    <row r="25" spans="1:4" x14ac:dyDescent="0.25">
      <c r="A25" s="17" t="s">
        <v>133</v>
      </c>
      <c r="B25" s="16">
        <v>7</v>
      </c>
      <c r="C25" s="47">
        <v>8972314</v>
      </c>
      <c r="D25" s="47">
        <v>0</v>
      </c>
    </row>
    <row r="26" spans="1:4" x14ac:dyDescent="0.25">
      <c r="A26" s="17" t="s">
        <v>50</v>
      </c>
      <c r="B26" s="16">
        <v>24</v>
      </c>
      <c r="C26" s="91">
        <v>42119174</v>
      </c>
      <c r="D26" s="91">
        <v>105906503</v>
      </c>
    </row>
    <row r="27" spans="1:4" x14ac:dyDescent="0.25">
      <c r="A27" s="17" t="s">
        <v>51</v>
      </c>
      <c r="B27" s="16">
        <v>25</v>
      </c>
      <c r="C27" s="47">
        <v>-116410410</v>
      </c>
      <c r="D27" s="47">
        <v>-132875635</v>
      </c>
    </row>
    <row r="28" spans="1:4" ht="15.75" thickBot="1" x14ac:dyDescent="0.3">
      <c r="A28" s="18"/>
      <c r="B28" s="19"/>
      <c r="C28" s="52"/>
      <c r="D28" s="52"/>
    </row>
    <row r="29" spans="1:4" x14ac:dyDescent="0.25">
      <c r="A29" s="58"/>
      <c r="B29" s="69"/>
      <c r="C29" s="48"/>
      <c r="D29" s="48"/>
    </row>
    <row r="30" spans="1:4" x14ac:dyDescent="0.25">
      <c r="A30" s="58" t="s">
        <v>52</v>
      </c>
      <c r="B30" s="69"/>
      <c r="C30" s="48">
        <v>244148454</v>
      </c>
      <c r="D30" s="48">
        <v>589334587</v>
      </c>
    </row>
    <row r="31" spans="1:4" x14ac:dyDescent="0.25">
      <c r="A31" s="58"/>
      <c r="B31" s="69"/>
      <c r="C31" s="48"/>
      <c r="D31" s="48"/>
    </row>
    <row r="32" spans="1:4" x14ac:dyDescent="0.25">
      <c r="A32" s="17" t="s">
        <v>53</v>
      </c>
      <c r="B32" s="96">
        <v>26</v>
      </c>
      <c r="C32" s="47">
        <v>-47105283</v>
      </c>
      <c r="D32" s="47">
        <v>-103421957</v>
      </c>
    </row>
    <row r="33" spans="1:4" ht="15.75" thickBot="1" x14ac:dyDescent="0.3">
      <c r="A33" s="18"/>
      <c r="B33" s="19"/>
      <c r="C33" s="52"/>
      <c r="D33" s="52"/>
    </row>
    <row r="34" spans="1:4" x14ac:dyDescent="0.25">
      <c r="A34" s="58"/>
      <c r="B34" s="69"/>
      <c r="C34" s="48"/>
      <c r="D34" s="48"/>
    </row>
    <row r="35" spans="1:4" x14ac:dyDescent="0.25">
      <c r="A35" s="58" t="s">
        <v>106</v>
      </c>
      <c r="B35" s="69"/>
      <c r="C35" s="48">
        <v>197043171</v>
      </c>
      <c r="D35" s="48">
        <v>485912630</v>
      </c>
    </row>
    <row r="36" spans="1:4" ht="15.75" thickBot="1" x14ac:dyDescent="0.3">
      <c r="A36" s="21"/>
      <c r="B36" s="22"/>
      <c r="C36" s="54"/>
      <c r="D36" s="54"/>
    </row>
    <row r="37" spans="1:4" ht="15.75" thickTop="1" x14ac:dyDescent="0.25">
      <c r="A37" s="58"/>
      <c r="B37" s="69"/>
      <c r="C37" s="48"/>
      <c r="D37" s="48"/>
    </row>
    <row r="38" spans="1:4" x14ac:dyDescent="0.25">
      <c r="A38" s="58" t="s">
        <v>124</v>
      </c>
      <c r="B38" s="84"/>
      <c r="C38" s="47"/>
      <c r="D38" s="47"/>
    </row>
    <row r="39" spans="1:4" ht="22.5" x14ac:dyDescent="0.25">
      <c r="A39" s="23" t="s">
        <v>125</v>
      </c>
      <c r="B39" s="84"/>
      <c r="C39" s="47"/>
      <c r="D39" s="47"/>
    </row>
    <row r="40" spans="1:4" ht="22.5" x14ac:dyDescent="0.25">
      <c r="A40" s="17" t="s">
        <v>126</v>
      </c>
      <c r="B40" s="16">
        <v>17</v>
      </c>
      <c r="C40" s="47">
        <v>-367381</v>
      </c>
      <c r="D40" s="47">
        <v>-620042</v>
      </c>
    </row>
    <row r="41" spans="1:4" ht="22.5" x14ac:dyDescent="0.25">
      <c r="A41" s="17" t="s">
        <v>127</v>
      </c>
      <c r="B41" s="16">
        <v>26</v>
      </c>
      <c r="C41" s="92">
        <v>73476</v>
      </c>
      <c r="D41" s="92">
        <v>124005</v>
      </c>
    </row>
    <row r="42" spans="1:4" ht="15.75" thickBot="1" x14ac:dyDescent="0.3">
      <c r="A42" s="18"/>
      <c r="B42" s="19"/>
      <c r="C42" s="52"/>
      <c r="D42" s="52"/>
    </row>
    <row r="43" spans="1:4" x14ac:dyDescent="0.25">
      <c r="A43" s="23"/>
      <c r="B43" s="84"/>
      <c r="C43" s="47"/>
      <c r="D43" s="47"/>
    </row>
    <row r="44" spans="1:4" x14ac:dyDescent="0.25">
      <c r="A44" s="58" t="s">
        <v>118</v>
      </c>
      <c r="B44" s="84"/>
      <c r="C44" s="47">
        <v>-293905</v>
      </c>
      <c r="D44" s="47">
        <v>-496037</v>
      </c>
    </row>
    <row r="45" spans="1:4" ht="15.75" thickBot="1" x14ac:dyDescent="0.3">
      <c r="A45" s="18"/>
      <c r="B45" s="19"/>
      <c r="C45" s="52"/>
      <c r="D45" s="52"/>
    </row>
    <row r="46" spans="1:4" x14ac:dyDescent="0.25">
      <c r="A46" s="104"/>
      <c r="B46" s="105"/>
      <c r="C46" s="106"/>
      <c r="D46" s="106"/>
    </row>
    <row r="47" spans="1:4" x14ac:dyDescent="0.25">
      <c r="A47" s="58" t="s">
        <v>107</v>
      </c>
      <c r="B47" s="84"/>
      <c r="C47" s="48">
        <f>C44+C35</f>
        <v>196749266</v>
      </c>
      <c r="D47" s="48">
        <v>485416593</v>
      </c>
    </row>
    <row r="48" spans="1:4" ht="15.75" thickBot="1" x14ac:dyDescent="0.3">
      <c r="A48" s="21"/>
      <c r="B48" s="22"/>
      <c r="C48" s="54"/>
      <c r="D48" s="54"/>
    </row>
    <row r="49" spans="1:4" ht="15.75" thickTop="1" x14ac:dyDescent="0.25">
      <c r="B49" s="16"/>
      <c r="C49" s="47"/>
      <c r="D49" s="47"/>
    </row>
    <row r="50" spans="1:4" x14ac:dyDescent="0.25">
      <c r="A50" s="58" t="s">
        <v>108</v>
      </c>
      <c r="B50" s="16"/>
      <c r="C50" s="47"/>
      <c r="D50" s="47"/>
    </row>
    <row r="51" spans="1:4" x14ac:dyDescent="0.25">
      <c r="A51" s="17" t="s">
        <v>55</v>
      </c>
      <c r="B51" s="16"/>
      <c r="C51" s="79">
        <v>197044384</v>
      </c>
      <c r="D51" s="79">
        <v>485910983</v>
      </c>
    </row>
    <row r="52" spans="1:4" x14ac:dyDescent="0.25">
      <c r="A52" s="17" t="s">
        <v>56</v>
      </c>
      <c r="B52" s="16"/>
      <c r="C52" s="47">
        <v>-1213</v>
      </c>
      <c r="D52" s="79">
        <v>1647</v>
      </c>
    </row>
    <row r="53" spans="1:4" ht="15.75" thickBot="1" x14ac:dyDescent="0.3">
      <c r="A53" s="18"/>
      <c r="B53" s="19"/>
      <c r="C53" s="52"/>
      <c r="D53" s="52"/>
    </row>
    <row r="54" spans="1:4" x14ac:dyDescent="0.25">
      <c r="A54" s="58"/>
      <c r="B54" s="69"/>
      <c r="C54" s="48"/>
      <c r="D54" s="48"/>
    </row>
    <row r="55" spans="1:4" x14ac:dyDescent="0.25">
      <c r="A55" s="58" t="s">
        <v>106</v>
      </c>
      <c r="B55" s="69"/>
      <c r="C55" s="80">
        <v>197043171</v>
      </c>
      <c r="D55" s="80">
        <v>485912630</v>
      </c>
    </row>
    <row r="56" spans="1:4" ht="15.75" thickBot="1" x14ac:dyDescent="0.3">
      <c r="A56" s="21"/>
      <c r="B56" s="22"/>
      <c r="C56" s="54"/>
      <c r="D56" s="54"/>
    </row>
    <row r="57" spans="1:4" ht="15.75" thickTop="1" x14ac:dyDescent="0.25">
      <c r="A57" s="23"/>
      <c r="B57" s="69"/>
      <c r="C57" s="47"/>
      <c r="D57" s="47"/>
    </row>
    <row r="58" spans="1:4" x14ac:dyDescent="0.25">
      <c r="A58" s="58" t="s">
        <v>109</v>
      </c>
      <c r="B58" s="69"/>
      <c r="C58" s="47"/>
      <c r="D58" s="47"/>
    </row>
    <row r="59" spans="1:4" x14ac:dyDescent="0.25">
      <c r="A59" s="17" t="s">
        <v>55</v>
      </c>
      <c r="B59" s="16"/>
      <c r="C59" s="92">
        <v>196750479</v>
      </c>
      <c r="D59" s="92">
        <v>485414946</v>
      </c>
    </row>
    <row r="60" spans="1:4" x14ac:dyDescent="0.25">
      <c r="A60" s="17" t="s">
        <v>56</v>
      </c>
      <c r="B60" s="16"/>
      <c r="C60" s="47">
        <v>-1213</v>
      </c>
      <c r="D60" s="92">
        <v>1647</v>
      </c>
    </row>
    <row r="61" spans="1:4" ht="15.75" thickBot="1" x14ac:dyDescent="0.3">
      <c r="A61" s="20"/>
      <c r="B61" s="24"/>
      <c r="C61" s="52"/>
      <c r="D61" s="52"/>
    </row>
    <row r="62" spans="1:4" x14ac:dyDescent="0.25">
      <c r="A62" s="58"/>
      <c r="B62" s="69"/>
      <c r="C62" s="48"/>
      <c r="D62" s="48"/>
    </row>
    <row r="63" spans="1:4" x14ac:dyDescent="0.25">
      <c r="A63" s="58" t="s">
        <v>110</v>
      </c>
      <c r="B63" s="69"/>
      <c r="C63" s="80">
        <v>196749266</v>
      </c>
      <c r="D63" s="80">
        <v>485416593</v>
      </c>
    </row>
    <row r="64" spans="1:4" ht="15.75" thickBot="1" x14ac:dyDescent="0.3">
      <c r="A64" s="25"/>
      <c r="B64" s="26"/>
      <c r="C64" s="55"/>
      <c r="D64" s="55"/>
    </row>
    <row r="65" spans="1:4" ht="15.75" thickTop="1" x14ac:dyDescent="0.25">
      <c r="A65" s="27"/>
      <c r="B65" s="16"/>
      <c r="C65" s="47"/>
      <c r="D65" s="47"/>
    </row>
    <row r="66" spans="1:4" ht="22.5" x14ac:dyDescent="0.25">
      <c r="A66" s="17" t="s">
        <v>97</v>
      </c>
      <c r="B66" s="16">
        <v>19</v>
      </c>
      <c r="C66" s="90">
        <v>1794</v>
      </c>
      <c r="D66" s="90">
        <v>4424</v>
      </c>
    </row>
    <row r="67" spans="1:4" ht="15.75" thickBot="1" x14ac:dyDescent="0.3">
      <c r="A67" s="25"/>
      <c r="B67" s="26"/>
      <c r="C67" s="55"/>
      <c r="D67" s="55"/>
    </row>
    <row r="68" spans="1:4" ht="15.75" thickTop="1" x14ac:dyDescent="0.25"/>
    <row r="70" spans="1:4" ht="9.75" customHeight="1" x14ac:dyDescent="0.25">
      <c r="A70" s="65" t="s">
        <v>99</v>
      </c>
      <c r="B70" s="97"/>
      <c r="C70" s="65" t="s">
        <v>99</v>
      </c>
      <c r="D70" s="65"/>
    </row>
    <row r="71" spans="1:4" ht="9.75" customHeight="1" x14ac:dyDescent="0.25">
      <c r="A71" s="65" t="s">
        <v>98</v>
      </c>
      <c r="B71" s="97"/>
      <c r="C71" s="65" t="s">
        <v>131</v>
      </c>
      <c r="D71" s="65"/>
    </row>
    <row r="72" spans="1:4" ht="9.75" customHeight="1" x14ac:dyDescent="0.25">
      <c r="A72" s="64" t="s">
        <v>101</v>
      </c>
      <c r="B72" s="95"/>
      <c r="C72" s="64" t="s">
        <v>102</v>
      </c>
      <c r="D72" s="65"/>
    </row>
    <row r="73" spans="1:4" ht="9.75" customHeight="1" x14ac:dyDescent="0.25">
      <c r="A73" s="65"/>
      <c r="B73" s="97"/>
      <c r="C73" s="65"/>
      <c r="D73" s="65"/>
    </row>
    <row r="74" spans="1:4" ht="9.75" customHeight="1" x14ac:dyDescent="0.25">
      <c r="A74" s="66"/>
      <c r="B74" s="98"/>
      <c r="C74" s="66"/>
      <c r="D74" s="66"/>
    </row>
  </sheetData>
  <mergeCells count="4">
    <mergeCell ref="C5:D5"/>
    <mergeCell ref="A4:A5"/>
    <mergeCell ref="B4:B5"/>
    <mergeCell ref="C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showGridLines="0" topLeftCell="A66" zoomScale="110" zoomScaleNormal="110" workbookViewId="0">
      <selection activeCell="C80" sqref="C80"/>
    </sheetView>
  </sheetViews>
  <sheetFormatPr defaultRowHeight="15" x14ac:dyDescent="0.25"/>
  <cols>
    <col min="1" max="1" width="63.140625" customWidth="1"/>
    <col min="2" max="2" width="5.5703125" customWidth="1"/>
    <col min="3" max="3" width="25" style="107" customWidth="1"/>
    <col min="4" max="4" width="15.85546875" style="107" customWidth="1"/>
    <col min="6" max="6" width="12.42578125" customWidth="1"/>
    <col min="7" max="7" width="6.28515625" customWidth="1"/>
    <col min="8" max="9" width="11.5703125" bestFit="1" customWidth="1"/>
  </cols>
  <sheetData>
    <row r="1" spans="1:9" x14ac:dyDescent="0.25">
      <c r="A1" s="4" t="s">
        <v>0</v>
      </c>
    </row>
    <row r="2" spans="1:9" x14ac:dyDescent="0.25">
      <c r="A2" s="5" t="s">
        <v>122</v>
      </c>
    </row>
    <row r="4" spans="1:9" ht="15.75" thickBot="1" x14ac:dyDescent="0.3">
      <c r="A4" s="38"/>
      <c r="B4" s="59"/>
      <c r="C4" s="114"/>
      <c r="D4" s="114"/>
    </row>
    <row r="5" spans="1:9" ht="23.25" thickBot="1" x14ac:dyDescent="0.3">
      <c r="A5" s="2" t="s">
        <v>57</v>
      </c>
      <c r="B5" s="83" t="s">
        <v>2</v>
      </c>
      <c r="C5" s="86" t="s">
        <v>132</v>
      </c>
      <c r="D5" s="29" t="s">
        <v>93</v>
      </c>
    </row>
    <row r="6" spans="1:9" x14ac:dyDescent="0.25">
      <c r="A6" s="30"/>
      <c r="B6" s="31"/>
      <c r="C6" s="32"/>
      <c r="D6" s="32"/>
    </row>
    <row r="7" spans="1:9" x14ac:dyDescent="0.25">
      <c r="A7" s="62" t="s">
        <v>58</v>
      </c>
      <c r="B7" s="6"/>
      <c r="C7" s="85"/>
      <c r="D7" s="85"/>
    </row>
    <row r="8" spans="1:9" x14ac:dyDescent="0.25">
      <c r="A8" s="7" t="s">
        <v>52</v>
      </c>
      <c r="B8" s="6"/>
      <c r="C8" s="73">
        <v>244148454</v>
      </c>
      <c r="D8" s="73">
        <v>589334587</v>
      </c>
      <c r="F8" s="78"/>
      <c r="G8" s="78"/>
      <c r="H8" s="87"/>
      <c r="I8" s="87"/>
    </row>
    <row r="9" spans="1:9" x14ac:dyDescent="0.25">
      <c r="A9" s="33"/>
      <c r="B9" s="31"/>
      <c r="C9" s="45"/>
      <c r="D9" s="45"/>
    </row>
    <row r="10" spans="1:9" x14ac:dyDescent="0.25">
      <c r="A10" s="57" t="s">
        <v>59</v>
      </c>
      <c r="B10" s="6"/>
      <c r="C10" s="42"/>
      <c r="D10" s="42"/>
    </row>
    <row r="11" spans="1:9" x14ac:dyDescent="0.25">
      <c r="A11" s="7" t="s">
        <v>60</v>
      </c>
      <c r="B11" s="6"/>
      <c r="C11" s="42">
        <v>61827132</v>
      </c>
      <c r="D11" s="42">
        <v>55339499</v>
      </c>
      <c r="H11" s="87"/>
      <c r="I11" s="87"/>
    </row>
    <row r="12" spans="1:9" x14ac:dyDescent="0.25">
      <c r="A12" s="7" t="s">
        <v>61</v>
      </c>
      <c r="B12" s="6"/>
      <c r="C12" s="42">
        <v>248357</v>
      </c>
      <c r="D12" s="42">
        <v>384647</v>
      </c>
      <c r="H12" s="87"/>
      <c r="I12" s="87"/>
    </row>
    <row r="13" spans="1:9" x14ac:dyDescent="0.25">
      <c r="A13" s="7" t="s">
        <v>62</v>
      </c>
      <c r="B13" s="6"/>
      <c r="C13" s="42">
        <v>866328</v>
      </c>
      <c r="D13" s="42">
        <v>593424</v>
      </c>
      <c r="H13" s="87"/>
      <c r="I13" s="87"/>
    </row>
    <row r="14" spans="1:9" x14ac:dyDescent="0.25">
      <c r="A14" s="7" t="s">
        <v>134</v>
      </c>
      <c r="B14" s="6"/>
      <c r="C14" s="42">
        <v>-2898421</v>
      </c>
      <c r="D14" s="42">
        <v>-3615164</v>
      </c>
      <c r="H14" s="87"/>
      <c r="I14" s="87"/>
    </row>
    <row r="15" spans="1:9" x14ac:dyDescent="0.25">
      <c r="A15" s="7" t="s">
        <v>111</v>
      </c>
      <c r="B15" s="6"/>
      <c r="C15" s="42">
        <v>-196902</v>
      </c>
      <c r="D15" s="42">
        <v>-63270</v>
      </c>
      <c r="H15" s="87"/>
      <c r="I15" s="87"/>
    </row>
    <row r="16" spans="1:9" x14ac:dyDescent="0.25">
      <c r="A16" s="7" t="s">
        <v>63</v>
      </c>
      <c r="B16" s="6"/>
      <c r="C16" s="42">
        <v>1834049</v>
      </c>
      <c r="D16" s="42">
        <v>158136</v>
      </c>
      <c r="H16" s="87"/>
      <c r="I16" s="87"/>
    </row>
    <row r="17" spans="1:9" x14ac:dyDescent="0.25">
      <c r="A17" s="7" t="s">
        <v>135</v>
      </c>
      <c r="B17" s="6"/>
      <c r="C17" s="42">
        <v>639019</v>
      </c>
      <c r="D17" s="42">
        <v>2763671</v>
      </c>
      <c r="H17" s="87"/>
      <c r="I17" s="87"/>
    </row>
    <row r="18" spans="1:9" x14ac:dyDescent="0.25">
      <c r="A18" s="7" t="s">
        <v>64</v>
      </c>
      <c r="B18" s="7"/>
      <c r="C18" s="42">
        <v>7625532</v>
      </c>
      <c r="D18" s="42">
        <v>-17555787</v>
      </c>
      <c r="H18" s="87"/>
      <c r="I18" s="87"/>
    </row>
    <row r="19" spans="1:9" x14ac:dyDescent="0.25">
      <c r="A19" s="7" t="s">
        <v>133</v>
      </c>
      <c r="B19" s="7"/>
      <c r="C19" s="42">
        <v>-8972314</v>
      </c>
      <c r="D19" s="42">
        <v>0</v>
      </c>
      <c r="H19" s="87"/>
      <c r="I19" s="87"/>
    </row>
    <row r="20" spans="1:9" x14ac:dyDescent="0.25">
      <c r="A20" s="7" t="s">
        <v>136</v>
      </c>
      <c r="B20" s="7"/>
      <c r="C20" s="42">
        <v>-508039</v>
      </c>
      <c r="D20" s="42">
        <v>0</v>
      </c>
      <c r="H20" s="87"/>
      <c r="I20" s="87"/>
    </row>
    <row r="21" spans="1:9" x14ac:dyDescent="0.25">
      <c r="A21" s="7" t="s">
        <v>50</v>
      </c>
      <c r="B21" s="6"/>
      <c r="C21" s="42">
        <v>-39020004</v>
      </c>
      <c r="D21" s="42">
        <v>-102291339</v>
      </c>
      <c r="H21" s="87"/>
      <c r="I21" s="87"/>
    </row>
    <row r="22" spans="1:9" x14ac:dyDescent="0.25">
      <c r="A22" s="7" t="s">
        <v>51</v>
      </c>
      <c r="B22" s="6"/>
      <c r="C22" s="42">
        <v>116410410</v>
      </c>
      <c r="D22" s="42">
        <v>144650641</v>
      </c>
      <c r="H22" s="87"/>
      <c r="I22" s="87"/>
    </row>
    <row r="23" spans="1:9" x14ac:dyDescent="0.25">
      <c r="A23" s="7" t="s">
        <v>137</v>
      </c>
      <c r="B23" s="6"/>
      <c r="C23" s="42">
        <v>-2633306</v>
      </c>
      <c r="D23" s="42">
        <v>5752801</v>
      </c>
      <c r="H23" s="87"/>
      <c r="I23" s="87"/>
    </row>
    <row r="24" spans="1:9" x14ac:dyDescent="0.25">
      <c r="A24" s="7" t="s">
        <v>138</v>
      </c>
      <c r="B24" s="6"/>
      <c r="C24" s="42">
        <v>-384478</v>
      </c>
      <c r="D24" s="42">
        <v>2409309</v>
      </c>
      <c r="H24" s="87"/>
      <c r="I24" s="87"/>
    </row>
    <row r="25" spans="1:9" x14ac:dyDescent="0.25">
      <c r="A25" s="7" t="s">
        <v>17</v>
      </c>
      <c r="B25" s="6"/>
      <c r="C25" s="42">
        <v>-448134</v>
      </c>
      <c r="D25" s="42">
        <v>78692</v>
      </c>
      <c r="H25" s="87"/>
      <c r="I25" s="87"/>
    </row>
    <row r="26" spans="1:9" ht="15.75" thickBot="1" x14ac:dyDescent="0.3">
      <c r="A26" s="10"/>
      <c r="B26" s="11"/>
      <c r="C26" s="43"/>
      <c r="D26" s="43"/>
      <c r="H26" s="87"/>
    </row>
    <row r="27" spans="1:9" x14ac:dyDescent="0.25">
      <c r="A27" s="30"/>
      <c r="B27" s="49"/>
      <c r="C27" s="45"/>
      <c r="D27" s="45"/>
      <c r="H27" s="87"/>
    </row>
    <row r="28" spans="1:9" ht="18" x14ac:dyDescent="0.25">
      <c r="A28" s="62" t="s">
        <v>139</v>
      </c>
      <c r="B28" s="59"/>
      <c r="C28" s="76">
        <v>378537683</v>
      </c>
      <c r="D28" s="76">
        <v>677939847</v>
      </c>
      <c r="F28" s="78"/>
      <c r="G28" s="78"/>
      <c r="H28" s="87"/>
      <c r="I28" s="87"/>
    </row>
    <row r="29" spans="1:9" x14ac:dyDescent="0.25">
      <c r="A29" s="7" t="s">
        <v>65</v>
      </c>
      <c r="B29" s="6"/>
      <c r="C29" s="82">
        <v>13788861</v>
      </c>
      <c r="D29" s="82">
        <v>-40405690</v>
      </c>
    </row>
    <row r="30" spans="1:9" x14ac:dyDescent="0.25">
      <c r="A30" s="7" t="s">
        <v>66</v>
      </c>
      <c r="B30" s="6"/>
      <c r="C30" s="82">
        <v>-25470331</v>
      </c>
      <c r="D30" s="82">
        <v>-40055722</v>
      </c>
    </row>
    <row r="31" spans="1:9" x14ac:dyDescent="0.25">
      <c r="A31" s="7" t="s">
        <v>67</v>
      </c>
      <c r="B31" s="6"/>
      <c r="C31" s="82">
        <v>7809396</v>
      </c>
      <c r="D31" s="82" t="s">
        <v>54</v>
      </c>
      <c r="H31" s="87"/>
      <c r="I31" s="87"/>
    </row>
    <row r="32" spans="1:9" x14ac:dyDescent="0.25">
      <c r="A32" s="7" t="s">
        <v>68</v>
      </c>
      <c r="B32" s="6"/>
      <c r="C32" s="42">
        <v>-30498055</v>
      </c>
      <c r="D32" s="82">
        <v>27097449</v>
      </c>
      <c r="H32" s="87"/>
      <c r="I32" s="87"/>
    </row>
    <row r="33" spans="1:9" ht="19.5" x14ac:dyDescent="0.25">
      <c r="A33" s="7" t="s">
        <v>140</v>
      </c>
      <c r="B33" s="6"/>
      <c r="C33" s="82">
        <v>-32198</v>
      </c>
      <c r="D33" s="82">
        <v>-118007</v>
      </c>
      <c r="H33" s="87"/>
      <c r="I33" s="87"/>
    </row>
    <row r="34" spans="1:9" x14ac:dyDescent="0.25">
      <c r="A34" s="7" t="s">
        <v>141</v>
      </c>
      <c r="B34" s="6"/>
      <c r="C34" s="82">
        <v>-2614658</v>
      </c>
      <c r="D34" s="82">
        <v>-190977</v>
      </c>
      <c r="I34" s="87"/>
    </row>
    <row r="35" spans="1:9" ht="15.75" thickBot="1" x14ac:dyDescent="0.3">
      <c r="A35" s="10"/>
      <c r="B35" s="11"/>
      <c r="C35" s="43"/>
      <c r="D35" s="43"/>
      <c r="H35" s="87"/>
      <c r="I35" s="87"/>
    </row>
    <row r="36" spans="1:9" x14ac:dyDescent="0.25">
      <c r="A36" s="35"/>
      <c r="B36" s="31"/>
      <c r="C36" s="45"/>
      <c r="D36" s="45"/>
      <c r="H36" s="87"/>
      <c r="I36" s="87"/>
    </row>
    <row r="37" spans="1:9" x14ac:dyDescent="0.25">
      <c r="A37" s="62" t="s">
        <v>69</v>
      </c>
      <c r="B37" s="6"/>
      <c r="C37" s="77">
        <v>341520698</v>
      </c>
      <c r="D37" s="77">
        <v>624266900</v>
      </c>
      <c r="F37" s="78"/>
      <c r="G37" s="78"/>
      <c r="H37" s="87"/>
      <c r="I37" s="87"/>
    </row>
    <row r="38" spans="1:9" x14ac:dyDescent="0.25">
      <c r="A38" s="7" t="s">
        <v>70</v>
      </c>
      <c r="B38" s="6"/>
      <c r="C38" s="82">
        <v>-92716577</v>
      </c>
      <c r="D38" s="82">
        <v>-93474142</v>
      </c>
    </row>
    <row r="39" spans="1:9" x14ac:dyDescent="0.25">
      <c r="A39" s="7" t="s">
        <v>71</v>
      </c>
      <c r="B39" s="6"/>
      <c r="C39" s="82">
        <v>5802721</v>
      </c>
      <c r="D39" s="82">
        <v>31840776</v>
      </c>
      <c r="H39" s="87"/>
      <c r="I39" s="87"/>
    </row>
    <row r="40" spans="1:9" x14ac:dyDescent="0.25">
      <c r="A40" s="7" t="s">
        <v>72</v>
      </c>
      <c r="B40" s="6">
        <v>14</v>
      </c>
      <c r="C40" s="82">
        <v>-1584185</v>
      </c>
      <c r="D40" s="82">
        <v>-157158</v>
      </c>
      <c r="H40" s="87"/>
      <c r="I40" s="87"/>
    </row>
    <row r="41" spans="1:9" ht="15.75" thickBot="1" x14ac:dyDescent="0.3">
      <c r="A41" s="10"/>
      <c r="B41" s="11"/>
      <c r="C41" s="43"/>
      <c r="D41" s="43"/>
      <c r="I41" s="87"/>
    </row>
    <row r="42" spans="1:9" x14ac:dyDescent="0.25">
      <c r="A42" s="35"/>
      <c r="B42" s="31"/>
      <c r="C42" s="45"/>
      <c r="D42" s="45"/>
      <c r="H42" s="87"/>
      <c r="I42" s="87"/>
    </row>
    <row r="43" spans="1:9" x14ac:dyDescent="0.25">
      <c r="A43" s="62" t="s">
        <v>112</v>
      </c>
      <c r="B43" s="6"/>
      <c r="C43" s="77">
        <v>253022657</v>
      </c>
      <c r="D43" s="77">
        <v>562476376</v>
      </c>
      <c r="F43" s="78"/>
      <c r="G43" s="78"/>
      <c r="H43" s="87"/>
      <c r="I43" s="87"/>
    </row>
    <row r="44" spans="1:9" ht="15.75" thickBot="1" x14ac:dyDescent="0.3">
      <c r="A44" s="10"/>
      <c r="B44" s="11"/>
      <c r="C44" s="43"/>
      <c r="D44" s="41"/>
    </row>
    <row r="45" spans="1:9" x14ac:dyDescent="0.25">
      <c r="A45" s="35"/>
      <c r="B45" s="31"/>
      <c r="C45" s="45"/>
      <c r="D45" s="46"/>
    </row>
    <row r="46" spans="1:9" x14ac:dyDescent="0.25">
      <c r="A46" s="62" t="s">
        <v>73</v>
      </c>
      <c r="B46" s="6"/>
      <c r="C46" s="42"/>
      <c r="D46" s="42"/>
      <c r="H46" s="87"/>
      <c r="I46" s="87"/>
    </row>
    <row r="47" spans="1:9" x14ac:dyDescent="0.25">
      <c r="A47" s="7" t="s">
        <v>74</v>
      </c>
      <c r="B47" s="6"/>
      <c r="C47" s="82">
        <v>-184440923</v>
      </c>
      <c r="D47" s="82">
        <v>-156625905</v>
      </c>
    </row>
    <row r="48" spans="1:9" x14ac:dyDescent="0.25">
      <c r="A48" s="7" t="s">
        <v>8</v>
      </c>
      <c r="B48" s="6">
        <v>11</v>
      </c>
      <c r="C48" s="82">
        <v>-188632936</v>
      </c>
      <c r="D48" s="82">
        <v>-385023648</v>
      </c>
    </row>
    <row r="49" spans="1:9" x14ac:dyDescent="0.25">
      <c r="A49" s="7" t="s">
        <v>75</v>
      </c>
      <c r="B49" s="6">
        <v>11</v>
      </c>
      <c r="C49" s="82">
        <v>240172750</v>
      </c>
      <c r="D49" s="82">
        <v>640285386</v>
      </c>
    </row>
    <row r="50" spans="1:9" x14ac:dyDescent="0.25">
      <c r="A50" s="7" t="s">
        <v>96</v>
      </c>
      <c r="B50" s="6"/>
      <c r="C50" s="82">
        <v>-20965</v>
      </c>
      <c r="D50" s="82">
        <v>-16181</v>
      </c>
      <c r="H50" s="87"/>
      <c r="I50" s="87"/>
    </row>
    <row r="51" spans="1:9" x14ac:dyDescent="0.25">
      <c r="A51" s="7" t="s">
        <v>113</v>
      </c>
      <c r="B51" s="6"/>
      <c r="C51" s="82">
        <v>22679</v>
      </c>
      <c r="D51" s="82">
        <v>25323</v>
      </c>
      <c r="H51" s="87"/>
      <c r="I51" s="87"/>
    </row>
    <row r="52" spans="1:9" x14ac:dyDescent="0.25">
      <c r="A52" s="7" t="s">
        <v>76</v>
      </c>
      <c r="B52" s="6" t="s">
        <v>143</v>
      </c>
      <c r="C52" s="82">
        <v>-138602976</v>
      </c>
      <c r="D52" s="82">
        <v>-10686883</v>
      </c>
      <c r="H52" s="87"/>
      <c r="I52" s="87"/>
    </row>
    <row r="53" spans="1:9" x14ac:dyDescent="0.25">
      <c r="A53" s="7" t="s">
        <v>142</v>
      </c>
      <c r="B53" s="6">
        <v>7</v>
      </c>
      <c r="C53" s="82">
        <v>4398140</v>
      </c>
      <c r="D53" s="82">
        <v>0</v>
      </c>
      <c r="H53" s="87"/>
      <c r="I53" s="87"/>
    </row>
    <row r="54" spans="1:9" x14ac:dyDescent="0.25">
      <c r="A54" s="7" t="s">
        <v>114</v>
      </c>
      <c r="B54" s="6"/>
      <c r="C54" s="82">
        <v>2537534</v>
      </c>
      <c r="D54" s="82">
        <v>262478</v>
      </c>
      <c r="H54" s="87"/>
      <c r="I54" s="87"/>
    </row>
    <row r="55" spans="1:9" ht="15.75" thickBot="1" x14ac:dyDescent="0.3">
      <c r="A55" s="10"/>
      <c r="B55" s="11"/>
      <c r="C55" s="43"/>
      <c r="D55" s="43"/>
      <c r="H55" s="87"/>
      <c r="I55" s="87"/>
    </row>
    <row r="56" spans="1:9" x14ac:dyDescent="0.25">
      <c r="A56" s="30"/>
      <c r="B56" s="31"/>
      <c r="C56" s="45"/>
      <c r="D56" s="45"/>
      <c r="H56" s="87"/>
      <c r="I56" s="87"/>
    </row>
    <row r="57" spans="1:9" x14ac:dyDescent="0.25">
      <c r="A57" s="30" t="s">
        <v>144</v>
      </c>
      <c r="B57" s="6"/>
      <c r="C57" s="77">
        <v>-264566697</v>
      </c>
      <c r="D57" s="77">
        <v>88220570</v>
      </c>
      <c r="F57" s="78"/>
      <c r="G57" s="78"/>
      <c r="H57" s="87"/>
      <c r="I57" s="87"/>
    </row>
    <row r="58" spans="1:9" ht="15.75" thickBot="1" x14ac:dyDescent="0.3">
      <c r="A58" s="12"/>
      <c r="B58" s="11"/>
      <c r="C58" s="43"/>
      <c r="D58" s="43"/>
      <c r="H58" s="87"/>
      <c r="I58" s="87"/>
    </row>
    <row r="59" spans="1:9" x14ac:dyDescent="0.25">
      <c r="A59" s="30"/>
      <c r="B59" s="31"/>
      <c r="C59" s="45"/>
      <c r="D59" s="45"/>
      <c r="H59" s="87"/>
    </row>
    <row r="60" spans="1:9" x14ac:dyDescent="0.25">
      <c r="A60" s="62" t="s">
        <v>77</v>
      </c>
      <c r="B60" s="6"/>
      <c r="C60" s="42"/>
      <c r="D60" s="42"/>
    </row>
    <row r="61" spans="1:9" x14ac:dyDescent="0.25">
      <c r="A61" s="7" t="s">
        <v>115</v>
      </c>
      <c r="B61" s="6">
        <v>14</v>
      </c>
      <c r="C61" s="42">
        <v>0</v>
      </c>
      <c r="D61" s="42">
        <v>19767038</v>
      </c>
    </row>
    <row r="62" spans="1:9" x14ac:dyDescent="0.25">
      <c r="A62" s="7" t="s">
        <v>103</v>
      </c>
      <c r="B62" s="6">
        <v>14</v>
      </c>
      <c r="C62" s="82">
        <v>-788042</v>
      </c>
      <c r="D62" s="82">
        <v>-178727</v>
      </c>
    </row>
    <row r="63" spans="1:9" x14ac:dyDescent="0.25">
      <c r="A63" s="7" t="s">
        <v>145</v>
      </c>
      <c r="B63" s="6">
        <v>14</v>
      </c>
      <c r="C63" s="82">
        <v>-40127</v>
      </c>
      <c r="D63" s="82">
        <v>0</v>
      </c>
    </row>
    <row r="64" spans="1:9" x14ac:dyDescent="0.25">
      <c r="A64" s="7" t="s">
        <v>78</v>
      </c>
      <c r="B64" s="6">
        <v>13</v>
      </c>
      <c r="C64" s="82">
        <v>-480803</v>
      </c>
      <c r="D64" s="82">
        <v>-822526759</v>
      </c>
      <c r="H64" s="87"/>
      <c r="I64" s="87"/>
    </row>
    <row r="65" spans="1:9" x14ac:dyDescent="0.25">
      <c r="A65" s="7" t="s">
        <v>146</v>
      </c>
      <c r="B65" s="6">
        <v>14</v>
      </c>
      <c r="C65" s="82">
        <v>-1086390</v>
      </c>
      <c r="D65" s="82">
        <v>-1120105</v>
      </c>
    </row>
    <row r="66" spans="1:9" ht="15.75" thickBot="1" x14ac:dyDescent="0.3">
      <c r="A66" s="10"/>
      <c r="B66" s="11"/>
      <c r="C66" s="43"/>
      <c r="D66" s="43"/>
    </row>
    <row r="67" spans="1:9" x14ac:dyDescent="0.25">
      <c r="A67" s="35"/>
      <c r="B67" s="31"/>
      <c r="C67" s="45"/>
      <c r="D67" s="45"/>
    </row>
    <row r="68" spans="1:9" x14ac:dyDescent="0.25">
      <c r="A68" s="62" t="s">
        <v>104</v>
      </c>
      <c r="B68" s="6"/>
      <c r="C68" s="77">
        <v>-2395362</v>
      </c>
      <c r="D68" s="77">
        <v>-804058553</v>
      </c>
      <c r="F68" s="78"/>
      <c r="G68" s="78"/>
      <c r="H68" s="87"/>
      <c r="I68" s="87"/>
    </row>
    <row r="69" spans="1:9" ht="15.75" thickBot="1" x14ac:dyDescent="0.3">
      <c r="A69" s="10"/>
      <c r="B69" s="50"/>
      <c r="C69" s="43"/>
      <c r="D69" s="43"/>
      <c r="H69" s="87"/>
    </row>
    <row r="70" spans="1:9" x14ac:dyDescent="0.25">
      <c r="A70" s="35"/>
      <c r="B70" s="31"/>
      <c r="C70" s="45"/>
      <c r="D70" s="45"/>
      <c r="I70" s="87"/>
    </row>
    <row r="71" spans="1:9" x14ac:dyDescent="0.25">
      <c r="A71" s="7" t="s">
        <v>79</v>
      </c>
      <c r="B71" s="6"/>
      <c r="C71" s="82">
        <v>-975313</v>
      </c>
      <c r="D71" s="82">
        <v>13314072</v>
      </c>
      <c r="H71" s="87"/>
      <c r="I71" s="87"/>
    </row>
    <row r="72" spans="1:9" ht="15.75" thickBot="1" x14ac:dyDescent="0.3">
      <c r="A72" s="10"/>
      <c r="B72" s="11"/>
      <c r="C72" s="43"/>
      <c r="D72" s="43"/>
      <c r="H72" s="87"/>
      <c r="I72" s="87"/>
    </row>
    <row r="73" spans="1:9" x14ac:dyDescent="0.25">
      <c r="A73" s="35"/>
      <c r="B73" s="31"/>
      <c r="C73" s="45"/>
      <c r="D73" s="45"/>
    </row>
    <row r="74" spans="1:9" x14ac:dyDescent="0.25">
      <c r="A74" s="62" t="s">
        <v>80</v>
      </c>
      <c r="B74" s="6"/>
      <c r="C74" s="77">
        <v>-14914715</v>
      </c>
      <c r="D74" s="77">
        <v>-140047535</v>
      </c>
      <c r="F74" s="81"/>
      <c r="G74" s="81"/>
    </row>
    <row r="75" spans="1:9" ht="15.75" thickBot="1" x14ac:dyDescent="0.3">
      <c r="A75" s="10"/>
      <c r="B75" s="50"/>
      <c r="C75" s="43"/>
      <c r="D75" s="43"/>
      <c r="H75" s="87"/>
      <c r="I75" s="87"/>
    </row>
    <row r="76" spans="1:9" x14ac:dyDescent="0.25">
      <c r="A76" s="35"/>
      <c r="B76" s="49"/>
      <c r="C76" s="45"/>
      <c r="D76" s="45"/>
    </row>
    <row r="77" spans="1:9" x14ac:dyDescent="0.25">
      <c r="A77" s="7" t="s">
        <v>116</v>
      </c>
      <c r="B77" s="6">
        <v>12</v>
      </c>
      <c r="C77" s="82">
        <v>77769037</v>
      </c>
      <c r="D77" s="82">
        <v>217816572</v>
      </c>
    </row>
    <row r="78" spans="1:9" ht="15.75" thickBot="1" x14ac:dyDescent="0.3">
      <c r="A78" s="10"/>
      <c r="B78" s="11"/>
      <c r="C78" s="43"/>
      <c r="D78" s="43"/>
      <c r="H78" s="87"/>
      <c r="I78" s="87"/>
    </row>
    <row r="79" spans="1:9" x14ac:dyDescent="0.25">
      <c r="A79" s="35"/>
      <c r="B79" s="31"/>
      <c r="C79" s="45"/>
      <c r="D79" s="45"/>
    </row>
    <row r="80" spans="1:9" x14ac:dyDescent="0.25">
      <c r="A80" s="62" t="s">
        <v>117</v>
      </c>
      <c r="B80" s="6">
        <v>12</v>
      </c>
      <c r="C80" s="76">
        <v>62854322</v>
      </c>
      <c r="D80" s="76">
        <v>77769037</v>
      </c>
      <c r="F80" s="81"/>
      <c r="G80" s="81"/>
    </row>
    <row r="81" spans="1:9" ht="15.75" thickBot="1" x14ac:dyDescent="0.3">
      <c r="A81" s="13"/>
      <c r="B81" s="14"/>
      <c r="C81" s="44"/>
      <c r="D81" s="44"/>
      <c r="H81" s="87"/>
      <c r="I81" s="87"/>
    </row>
    <row r="82" spans="1:9" ht="15.75" thickTop="1" x14ac:dyDescent="0.25"/>
    <row r="84" spans="1:9" s="67" customFormat="1" ht="9.75" x14ac:dyDescent="0.2">
      <c r="A84" s="64" t="s">
        <v>99</v>
      </c>
      <c r="B84" s="64"/>
      <c r="C84" s="108" t="s">
        <v>99</v>
      </c>
      <c r="D84" s="108"/>
      <c r="H84" s="99"/>
      <c r="I84" s="99"/>
    </row>
    <row r="85" spans="1:9" s="67" customFormat="1" ht="9.75" x14ac:dyDescent="0.2">
      <c r="A85" s="64" t="s">
        <v>98</v>
      </c>
      <c r="B85" s="64"/>
      <c r="C85" s="108" t="s">
        <v>131</v>
      </c>
      <c r="D85" s="108"/>
    </row>
    <row r="86" spans="1:9" s="67" customFormat="1" ht="9.75" x14ac:dyDescent="0.2">
      <c r="A86" s="64" t="s">
        <v>101</v>
      </c>
      <c r="B86" s="64"/>
      <c r="C86" s="108" t="s">
        <v>102</v>
      </c>
      <c r="D86" s="108"/>
    </row>
    <row r="87" spans="1:9" s="67" customFormat="1" ht="9.75" x14ac:dyDescent="0.2">
      <c r="A87" s="64"/>
      <c r="B87" s="64"/>
      <c r="C87" s="108"/>
      <c r="D87" s="108"/>
      <c r="H87" s="99"/>
      <c r="I87" s="99"/>
    </row>
    <row r="88" spans="1:9" s="67" customFormat="1" ht="9" x14ac:dyDescent="0.15">
      <c r="C88" s="109"/>
      <c r="D88" s="109"/>
    </row>
  </sheetData>
  <mergeCells count="1">
    <mergeCell ref="C4:D4"/>
  </mergeCells>
  <pageMargins left="0.7" right="0.7" top="0.75" bottom="0.75" header="0.3" footer="0.3"/>
  <pageSetup paperSize="9" orientation="portrait" r:id="rId1"/>
  <ignoredErrors>
    <ignoredError sqref="B52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topLeftCell="A16" zoomScale="110" zoomScaleNormal="110" workbookViewId="0">
      <selection activeCell="I41" sqref="I41"/>
    </sheetView>
  </sheetViews>
  <sheetFormatPr defaultRowHeight="15" x14ac:dyDescent="0.25"/>
  <cols>
    <col min="1" max="1" width="26.7109375" customWidth="1"/>
    <col min="3" max="3" width="9.7109375" bestFit="1" customWidth="1"/>
    <col min="4" max="5" width="9.42578125" bestFit="1" customWidth="1"/>
    <col min="6" max="7" width="10.42578125" bestFit="1" customWidth="1"/>
    <col min="8" max="8" width="9.42578125" bestFit="1" customWidth="1"/>
    <col min="9" max="9" width="10.42578125" bestFit="1" customWidth="1"/>
  </cols>
  <sheetData>
    <row r="1" spans="1:16" x14ac:dyDescent="0.25">
      <c r="A1" s="8" t="s">
        <v>0</v>
      </c>
    </row>
    <row r="2" spans="1:16" x14ac:dyDescent="0.25">
      <c r="A2" s="8" t="s">
        <v>123</v>
      </c>
    </row>
    <row r="4" spans="1:16" ht="15.75" thickBot="1" x14ac:dyDescent="0.3">
      <c r="A4" s="57"/>
      <c r="B4" s="59"/>
      <c r="C4" s="116" t="s">
        <v>81</v>
      </c>
      <c r="D4" s="116"/>
      <c r="E4" s="116"/>
      <c r="F4" s="116"/>
      <c r="G4" s="116"/>
      <c r="H4" s="61"/>
      <c r="I4" s="61"/>
    </row>
    <row r="5" spans="1:16" ht="20.25" customHeight="1" x14ac:dyDescent="0.25">
      <c r="A5" s="38" t="s">
        <v>82</v>
      </c>
      <c r="B5" s="117" t="s">
        <v>2</v>
      </c>
      <c r="C5" s="61" t="s">
        <v>84</v>
      </c>
      <c r="D5" s="118" t="s">
        <v>86</v>
      </c>
      <c r="E5" s="118" t="s">
        <v>22</v>
      </c>
      <c r="F5" s="118" t="s">
        <v>87</v>
      </c>
      <c r="G5" s="118" t="s">
        <v>10</v>
      </c>
      <c r="H5" s="115" t="s">
        <v>88</v>
      </c>
      <c r="I5" s="115" t="s">
        <v>89</v>
      </c>
    </row>
    <row r="6" spans="1:16" ht="21" customHeight="1" thickBot="1" x14ac:dyDescent="0.3">
      <c r="A6" s="2" t="s">
        <v>83</v>
      </c>
      <c r="B6" s="116"/>
      <c r="C6" s="60" t="s">
        <v>85</v>
      </c>
      <c r="D6" s="114"/>
      <c r="E6" s="114"/>
      <c r="F6" s="114"/>
      <c r="G6" s="114"/>
      <c r="H6" s="114"/>
      <c r="I6" s="114"/>
    </row>
    <row r="7" spans="1:16" x14ac:dyDescent="0.25">
      <c r="A7" s="62"/>
      <c r="B7" s="61"/>
      <c r="C7" s="61"/>
      <c r="D7" s="61"/>
      <c r="E7" s="61"/>
      <c r="F7" s="61"/>
      <c r="G7" s="61"/>
      <c r="H7" s="61"/>
      <c r="I7" s="61"/>
    </row>
    <row r="8" spans="1:16" x14ac:dyDescent="0.25">
      <c r="A8" s="72" t="s">
        <v>90</v>
      </c>
      <c r="B8" s="72"/>
      <c r="C8" s="103"/>
      <c r="D8" s="103"/>
      <c r="E8" s="103"/>
      <c r="F8" s="103"/>
      <c r="G8" s="103"/>
      <c r="H8" s="103"/>
      <c r="I8" s="103"/>
    </row>
    <row r="9" spans="1:16" x14ac:dyDescent="0.25">
      <c r="A9" s="72" t="s">
        <v>94</v>
      </c>
      <c r="B9" s="72"/>
      <c r="C9" s="103">
        <v>106505027</v>
      </c>
      <c r="D9" s="103">
        <v>-184411</v>
      </c>
      <c r="E9" s="103">
        <v>318811</v>
      </c>
      <c r="F9" s="103">
        <v>435362135</v>
      </c>
      <c r="G9" s="103">
        <v>542001562</v>
      </c>
      <c r="H9" s="103">
        <v>51050</v>
      </c>
      <c r="I9" s="103">
        <v>542052612</v>
      </c>
    </row>
    <row r="10" spans="1:16" ht="15.75" thickBot="1" x14ac:dyDescent="0.3">
      <c r="A10" s="12"/>
      <c r="B10" s="36"/>
      <c r="C10" s="41"/>
      <c r="D10" s="41"/>
      <c r="E10" s="41"/>
      <c r="F10" s="41"/>
      <c r="G10" s="41"/>
      <c r="H10" s="41"/>
      <c r="I10" s="41"/>
      <c r="J10" s="87"/>
      <c r="K10" s="87"/>
      <c r="L10" s="87"/>
      <c r="M10" s="87"/>
      <c r="N10" s="87"/>
      <c r="O10" s="87"/>
      <c r="P10" s="87"/>
    </row>
    <row r="11" spans="1:16" x14ac:dyDescent="0.25">
      <c r="A11" s="62"/>
      <c r="B11" s="61"/>
      <c r="C11" s="63"/>
      <c r="D11" s="63"/>
      <c r="E11" s="63"/>
      <c r="F11" s="63"/>
      <c r="G11" s="63"/>
      <c r="H11" s="63"/>
      <c r="I11" s="63"/>
    </row>
    <row r="12" spans="1:16" x14ac:dyDescent="0.25">
      <c r="A12" s="7" t="s">
        <v>106</v>
      </c>
      <c r="B12" s="61"/>
      <c r="C12" s="42" t="s">
        <v>54</v>
      </c>
      <c r="D12" s="42" t="s">
        <v>54</v>
      </c>
      <c r="E12" s="42" t="s">
        <v>54</v>
      </c>
      <c r="F12" s="42">
        <v>485910983</v>
      </c>
      <c r="G12" s="42">
        <v>485910983</v>
      </c>
      <c r="H12" s="42">
        <v>1647</v>
      </c>
      <c r="I12" s="42">
        <v>485912630</v>
      </c>
    </row>
    <row r="13" spans="1:16" x14ac:dyDescent="0.25">
      <c r="A13" s="7" t="s">
        <v>118</v>
      </c>
      <c r="B13" s="71"/>
      <c r="C13" s="42" t="s">
        <v>54</v>
      </c>
      <c r="D13" s="42" t="s">
        <v>54</v>
      </c>
      <c r="E13" s="42">
        <v>-496037</v>
      </c>
      <c r="F13" s="42" t="s">
        <v>54</v>
      </c>
      <c r="G13" s="42">
        <v>-496037</v>
      </c>
      <c r="H13" s="42" t="s">
        <v>54</v>
      </c>
      <c r="I13" s="42">
        <v>-496037</v>
      </c>
    </row>
    <row r="14" spans="1:16" ht="15.75" thickBot="1" x14ac:dyDescent="0.3">
      <c r="A14" s="10"/>
      <c r="B14" s="34"/>
      <c r="C14" s="43"/>
      <c r="D14" s="43"/>
      <c r="E14" s="43"/>
      <c r="F14" s="43"/>
      <c r="G14" s="43"/>
      <c r="H14" s="43"/>
      <c r="I14" s="43"/>
    </row>
    <row r="15" spans="1:16" x14ac:dyDescent="0.25">
      <c r="A15" s="7"/>
      <c r="B15" s="61"/>
      <c r="C15" s="42"/>
      <c r="D15" s="42"/>
      <c r="E15" s="42"/>
      <c r="F15" s="42"/>
      <c r="G15" s="42"/>
      <c r="H15" s="42"/>
      <c r="I15" s="42"/>
    </row>
    <row r="16" spans="1:16" x14ac:dyDescent="0.25">
      <c r="A16" s="62" t="s">
        <v>119</v>
      </c>
      <c r="B16" s="61"/>
      <c r="C16" s="42" t="s">
        <v>54</v>
      </c>
      <c r="D16" s="42" t="s">
        <v>54</v>
      </c>
      <c r="E16" s="73">
        <v>-496037</v>
      </c>
      <c r="F16" s="73">
        <v>485910983</v>
      </c>
      <c r="G16" s="73">
        <v>485414946</v>
      </c>
      <c r="H16" s="73">
        <v>1647</v>
      </c>
      <c r="I16" s="73">
        <v>485416593</v>
      </c>
    </row>
    <row r="17" spans="1:9" ht="15.75" thickBot="1" x14ac:dyDescent="0.3">
      <c r="A17" s="12"/>
      <c r="B17" s="36"/>
      <c r="C17" s="41"/>
      <c r="D17" s="41"/>
      <c r="E17" s="41"/>
      <c r="F17" s="41"/>
      <c r="G17" s="41"/>
      <c r="H17" s="41"/>
      <c r="I17" s="41"/>
    </row>
    <row r="18" spans="1:9" x14ac:dyDescent="0.25">
      <c r="A18" s="7"/>
      <c r="B18" s="9"/>
      <c r="C18" s="42"/>
      <c r="D18" s="42"/>
      <c r="E18" s="42"/>
      <c r="F18" s="42"/>
      <c r="G18" s="42"/>
      <c r="H18" s="42"/>
      <c r="I18" s="42"/>
    </row>
    <row r="19" spans="1:9" x14ac:dyDescent="0.25">
      <c r="A19" s="7" t="s">
        <v>91</v>
      </c>
      <c r="B19" s="6">
        <v>13</v>
      </c>
      <c r="C19" s="42" t="s">
        <v>54</v>
      </c>
      <c r="D19" s="42" t="s">
        <v>54</v>
      </c>
      <c r="E19" s="42" t="s">
        <v>54</v>
      </c>
      <c r="F19" s="42">
        <v>-823385560</v>
      </c>
      <c r="G19" s="42">
        <v>-823385560</v>
      </c>
      <c r="H19" s="42">
        <v>-858</v>
      </c>
      <c r="I19" s="42">
        <v>-823386418</v>
      </c>
    </row>
    <row r="20" spans="1:9" ht="15.75" thickBot="1" x14ac:dyDescent="0.3">
      <c r="A20" s="12"/>
      <c r="B20" s="36"/>
      <c r="C20" s="41"/>
      <c r="D20" s="41"/>
      <c r="E20" s="41"/>
      <c r="F20" s="41"/>
      <c r="G20" s="41"/>
      <c r="H20" s="41"/>
      <c r="I20" s="41"/>
    </row>
    <row r="21" spans="1:9" x14ac:dyDescent="0.25">
      <c r="A21" s="7"/>
      <c r="B21" s="61"/>
      <c r="C21" s="63"/>
      <c r="D21" s="63"/>
      <c r="E21" s="63"/>
      <c r="F21" s="63"/>
      <c r="G21" s="63"/>
      <c r="H21" s="63"/>
      <c r="I21" s="63"/>
    </row>
    <row r="22" spans="1:9" x14ac:dyDescent="0.25">
      <c r="A22" s="72" t="s">
        <v>90</v>
      </c>
      <c r="B22" s="72"/>
      <c r="C22" s="103"/>
      <c r="D22" s="103"/>
      <c r="E22" s="103"/>
      <c r="F22" s="103"/>
      <c r="G22" s="103"/>
      <c r="H22" s="103"/>
      <c r="I22" s="103"/>
    </row>
    <row r="23" spans="1:9" x14ac:dyDescent="0.25">
      <c r="A23" s="72" t="s">
        <v>100</v>
      </c>
      <c r="B23" s="72"/>
      <c r="C23" s="103">
        <v>106505027</v>
      </c>
      <c r="D23" s="103">
        <v>-184411</v>
      </c>
      <c r="E23" s="103">
        <v>-177226</v>
      </c>
      <c r="F23" s="103">
        <v>97887558</v>
      </c>
      <c r="G23" s="103">
        <v>204030948</v>
      </c>
      <c r="H23" s="103">
        <v>51839</v>
      </c>
      <c r="I23" s="103">
        <v>204082787</v>
      </c>
    </row>
    <row r="24" spans="1:9" ht="15.75" thickBot="1" x14ac:dyDescent="0.3">
      <c r="A24" s="13"/>
      <c r="B24" s="37"/>
      <c r="C24" s="44"/>
      <c r="D24" s="44"/>
      <c r="E24" s="44"/>
      <c r="F24" s="44"/>
      <c r="G24" s="44"/>
      <c r="H24" s="44"/>
      <c r="I24" s="44"/>
    </row>
    <row r="25" spans="1:9" ht="15.75" thickTop="1" x14ac:dyDescent="0.25">
      <c r="A25" s="62"/>
      <c r="B25" s="61"/>
      <c r="C25" s="63"/>
      <c r="D25" s="63"/>
      <c r="E25" s="63"/>
      <c r="F25" s="63"/>
      <c r="G25" s="63"/>
      <c r="H25" s="63"/>
      <c r="I25" s="63"/>
    </row>
    <row r="26" spans="1:9" x14ac:dyDescent="0.25">
      <c r="A26" s="72" t="s">
        <v>92</v>
      </c>
      <c r="B26" s="72"/>
      <c r="C26" s="103"/>
      <c r="D26" s="103"/>
      <c r="E26" s="103"/>
      <c r="F26" s="103"/>
      <c r="G26" s="103"/>
      <c r="H26" s="103"/>
      <c r="I26" s="103"/>
    </row>
    <row r="27" spans="1:9" x14ac:dyDescent="0.25">
      <c r="A27" s="72" t="s">
        <v>147</v>
      </c>
      <c r="B27" s="72"/>
      <c r="C27" s="103">
        <v>106505027</v>
      </c>
      <c r="D27" s="103">
        <v>-184411</v>
      </c>
      <c r="E27" s="103">
        <v>-177226</v>
      </c>
      <c r="F27" s="103">
        <v>97887558</v>
      </c>
      <c r="G27" s="103">
        <v>204030948</v>
      </c>
      <c r="H27" s="103">
        <v>51839</v>
      </c>
      <c r="I27" s="103">
        <v>204082787</v>
      </c>
    </row>
    <row r="28" spans="1:9" ht="15.75" thickBot="1" x14ac:dyDescent="0.3">
      <c r="A28" s="12"/>
      <c r="B28" s="36"/>
      <c r="C28" s="41"/>
      <c r="D28" s="41"/>
      <c r="E28" s="41"/>
      <c r="F28" s="41"/>
      <c r="G28" s="41"/>
      <c r="H28" s="41"/>
      <c r="I28" s="41"/>
    </row>
    <row r="29" spans="1:9" x14ac:dyDescent="0.25">
      <c r="A29" s="62"/>
      <c r="B29" s="61"/>
      <c r="C29" s="63"/>
      <c r="D29" s="63"/>
      <c r="E29" s="63"/>
      <c r="F29" s="63"/>
      <c r="G29" s="63"/>
      <c r="H29" s="63"/>
      <c r="I29" s="63"/>
    </row>
    <row r="30" spans="1:9" x14ac:dyDescent="0.25">
      <c r="A30" s="7" t="s">
        <v>148</v>
      </c>
      <c r="B30" s="9"/>
      <c r="C30" s="42" t="s">
        <v>54</v>
      </c>
      <c r="D30" s="42" t="s">
        <v>54</v>
      </c>
      <c r="E30" s="42" t="s">
        <v>54</v>
      </c>
      <c r="F30" s="42">
        <v>197044384</v>
      </c>
      <c r="G30" s="42">
        <v>197044384</v>
      </c>
      <c r="H30" s="42">
        <v>-1213</v>
      </c>
      <c r="I30" s="42">
        <v>197043171</v>
      </c>
    </row>
    <row r="31" spans="1:9" x14ac:dyDescent="0.25">
      <c r="A31" s="7" t="s">
        <v>118</v>
      </c>
      <c r="B31" s="9"/>
      <c r="C31" s="42" t="s">
        <v>54</v>
      </c>
      <c r="D31" s="42" t="s">
        <v>54</v>
      </c>
      <c r="E31" s="42">
        <v>-293905</v>
      </c>
      <c r="F31" s="42" t="s">
        <v>54</v>
      </c>
      <c r="G31" s="42">
        <v>-293905</v>
      </c>
      <c r="H31" s="42" t="s">
        <v>54</v>
      </c>
      <c r="I31" s="42">
        <v>-293905</v>
      </c>
    </row>
    <row r="32" spans="1:9" ht="15.75" thickBot="1" x14ac:dyDescent="0.3">
      <c r="A32" s="12"/>
      <c r="B32" s="36"/>
      <c r="C32" s="41"/>
      <c r="D32" s="41"/>
      <c r="E32" s="41"/>
      <c r="F32" s="41"/>
      <c r="G32" s="41"/>
      <c r="H32" s="41"/>
      <c r="I32" s="41"/>
    </row>
    <row r="33" spans="1:9" x14ac:dyDescent="0.25">
      <c r="A33" s="7"/>
      <c r="B33" s="9"/>
      <c r="C33" s="42"/>
      <c r="D33" s="42"/>
      <c r="E33" s="42"/>
      <c r="F33" s="42"/>
      <c r="G33" s="42"/>
      <c r="H33" s="42"/>
      <c r="I33" s="42"/>
    </row>
    <row r="34" spans="1:9" x14ac:dyDescent="0.25">
      <c r="A34" s="62" t="s">
        <v>119</v>
      </c>
      <c r="B34" s="61"/>
      <c r="C34" s="73" t="s">
        <v>54</v>
      </c>
      <c r="D34" s="73" t="s">
        <v>54</v>
      </c>
      <c r="E34" s="73">
        <v>-293905</v>
      </c>
      <c r="F34" s="73">
        <v>197044384</v>
      </c>
      <c r="G34" s="73">
        <v>196750479</v>
      </c>
      <c r="H34" s="73">
        <v>-1213</v>
      </c>
      <c r="I34" s="73">
        <v>196749266</v>
      </c>
    </row>
    <row r="35" spans="1:9" ht="15.75" thickBot="1" x14ac:dyDescent="0.3">
      <c r="A35" s="12"/>
      <c r="B35" s="36"/>
      <c r="C35" s="41"/>
      <c r="D35" s="41"/>
      <c r="E35" s="41"/>
      <c r="F35" s="41"/>
      <c r="G35" s="41"/>
      <c r="H35" s="41"/>
      <c r="I35" s="41"/>
    </row>
    <row r="36" spans="1:9" x14ac:dyDescent="0.25">
      <c r="A36" s="7"/>
      <c r="B36" s="9"/>
      <c r="C36" s="42"/>
      <c r="D36" s="42"/>
      <c r="E36" s="42"/>
      <c r="F36" s="42"/>
      <c r="G36" s="42"/>
      <c r="H36" s="42"/>
      <c r="I36" s="42"/>
    </row>
    <row r="37" spans="1:9" x14ac:dyDescent="0.25">
      <c r="A37" s="7" t="s">
        <v>91</v>
      </c>
      <c r="B37" s="6">
        <v>13</v>
      </c>
      <c r="C37" s="42" t="s">
        <v>54</v>
      </c>
      <c r="D37" s="42" t="s">
        <v>54</v>
      </c>
      <c r="E37" s="42" t="s">
        <v>54</v>
      </c>
      <c r="F37" s="42">
        <v>0</v>
      </c>
      <c r="G37" s="42">
        <v>0</v>
      </c>
      <c r="H37" s="42">
        <v>-858</v>
      </c>
      <c r="I37" s="42">
        <v>-858</v>
      </c>
    </row>
    <row r="38" spans="1:9" ht="15.75" thickBot="1" x14ac:dyDescent="0.3">
      <c r="A38" s="12"/>
      <c r="B38" s="36"/>
      <c r="C38" s="41"/>
      <c r="D38" s="41"/>
      <c r="E38" s="41"/>
      <c r="F38" s="41"/>
      <c r="G38" s="41"/>
      <c r="H38" s="41"/>
      <c r="I38" s="41"/>
    </row>
    <row r="39" spans="1:9" x14ac:dyDescent="0.25">
      <c r="A39" s="100"/>
      <c r="B39" s="101"/>
      <c r="C39" s="102"/>
      <c r="D39" s="102"/>
      <c r="E39" s="102"/>
      <c r="F39" s="102"/>
      <c r="G39" s="102"/>
      <c r="H39" s="102"/>
      <c r="I39" s="102"/>
    </row>
    <row r="40" spans="1:9" x14ac:dyDescent="0.25">
      <c r="A40" s="72" t="s">
        <v>90</v>
      </c>
      <c r="B40" s="72"/>
      <c r="C40" s="103"/>
      <c r="D40" s="103"/>
      <c r="E40" s="103"/>
      <c r="F40" s="103"/>
      <c r="G40" s="103"/>
      <c r="H40" s="103"/>
      <c r="I40" s="103"/>
    </row>
    <row r="41" spans="1:9" x14ac:dyDescent="0.25">
      <c r="A41" s="72" t="s">
        <v>128</v>
      </c>
      <c r="B41" s="72"/>
      <c r="C41" s="103">
        <v>106505027</v>
      </c>
      <c r="D41" s="103">
        <v>-184411</v>
      </c>
      <c r="E41" s="103">
        <v>-471131</v>
      </c>
      <c r="F41" s="103">
        <v>294931942</v>
      </c>
      <c r="G41" s="103">
        <v>400781427</v>
      </c>
      <c r="H41" s="103">
        <v>49768</v>
      </c>
      <c r="I41" s="103">
        <v>400831195</v>
      </c>
    </row>
    <row r="42" spans="1:9" ht="15.75" thickBot="1" x14ac:dyDescent="0.3">
      <c r="A42" s="13"/>
      <c r="B42" s="13"/>
      <c r="C42" s="44"/>
      <c r="D42" s="44"/>
      <c r="E42" s="44"/>
      <c r="F42" s="44"/>
      <c r="G42" s="44"/>
      <c r="H42" s="44"/>
      <c r="I42" s="44"/>
    </row>
    <row r="43" spans="1:9" ht="15.75" thickTop="1" x14ac:dyDescent="0.25"/>
    <row r="44" spans="1:9" ht="12.75" customHeight="1" x14ac:dyDescent="0.25">
      <c r="F44" s="64"/>
    </row>
    <row r="45" spans="1:9" ht="11.25" customHeight="1" x14ac:dyDescent="0.25">
      <c r="A45" s="64" t="s">
        <v>99</v>
      </c>
      <c r="B45" s="64"/>
      <c r="D45" s="64"/>
      <c r="F45" s="64" t="s">
        <v>99</v>
      </c>
    </row>
    <row r="46" spans="1:9" ht="11.25" customHeight="1" x14ac:dyDescent="0.25">
      <c r="A46" s="64" t="s">
        <v>98</v>
      </c>
      <c r="B46" s="64"/>
      <c r="D46" s="64"/>
      <c r="F46" s="64" t="s">
        <v>131</v>
      </c>
    </row>
    <row r="47" spans="1:9" ht="11.25" customHeight="1" x14ac:dyDescent="0.25">
      <c r="A47" s="64" t="s">
        <v>101</v>
      </c>
      <c r="B47" s="64"/>
      <c r="D47" s="64"/>
      <c r="F47" s="64" t="s">
        <v>102</v>
      </c>
    </row>
    <row r="48" spans="1:9" ht="11.25" customHeight="1" x14ac:dyDescent="0.25">
      <c r="A48" s="64"/>
      <c r="B48" s="64"/>
      <c r="D48" s="64"/>
      <c r="F48" s="64"/>
    </row>
  </sheetData>
  <mergeCells count="8">
    <mergeCell ref="H5:H6"/>
    <mergeCell ref="I5:I6"/>
    <mergeCell ref="C4:G4"/>
    <mergeCell ref="B5:B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Баланс</vt:lpstr>
      <vt:lpstr>ОПиУ</vt:lpstr>
      <vt:lpstr>ОДДС</vt:lpstr>
      <vt:lpstr>Капитал</vt:lpstr>
      <vt:lpstr>ОПиУ!OLE_LINK14</vt:lpstr>
      <vt:lpstr>Баланс!OLE_LINK3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2024-06-27T11:42:44Z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BExAnalyzer_OldName">
    <vt:lpwstr>Финансовая отчетность за январь–сентябрь 2021 года (консолидированная).xlsx</vt:lpwstr>
  </property>
</Properties>
</file>