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0"/>
  </bookViews>
  <sheets>
    <sheet name="Баланс" sheetId="1" r:id="rId1"/>
    <sheet name="ОПиУ" sheetId="2" r:id="rId2"/>
    <sheet name="ОДДС" sheetId="3" r:id="rId3"/>
    <sheet name="Капитал" sheetId="4" r:id="rId4"/>
  </sheets>
  <definedNames>
    <definedName name="_Hlk134705167" localSheetId="2">ОДДС!#REF!</definedName>
    <definedName name="_Hlk134708133" localSheetId="2">ОДДС!#REF!</definedName>
    <definedName name="OLE_LINK10" localSheetId="2">ОДДС!#REF!</definedName>
    <definedName name="OLE_LINK13" localSheetId="3">Капитал!#REF!</definedName>
    <definedName name="OLE_LINK14" localSheetId="1">ОПиУ!$A$4</definedName>
    <definedName name="OLE_LINK3" localSheetId="0">Баланс!$A$4</definedName>
    <definedName name="OLE_LINK43" localSheetId="2">ОДДС!#REF!</definedName>
    <definedName name="OLE_LINK7" localSheetId="0">Баланс!#REF!</definedName>
    <definedName name="OLE_LINK71" localSheetId="0">Баланс!#REF!</definedName>
    <definedName name="OLE_LINK77" localSheetId="0">Баланс!#REF!</definedName>
    <definedName name="OLE_LINK81" localSheetId="0">Баланс!#REF!</definedName>
    <definedName name="OLE_LINK83" localSheetId="0">Баланс!#REF!</definedName>
  </definedNames>
  <calcPr calcId="152511"/>
</workbook>
</file>

<file path=xl/calcChain.xml><?xml version="1.0" encoding="utf-8"?>
<calcChain xmlns="http://schemas.openxmlformats.org/spreadsheetml/2006/main">
  <c r="D64" i="1" l="1"/>
  <c r="C64" i="1"/>
  <c r="D33" i="1"/>
  <c r="C33" i="1"/>
</calcChain>
</file>

<file path=xl/sharedStrings.xml><?xml version="1.0" encoding="utf-8"?>
<sst xmlns="http://schemas.openxmlformats.org/spreadsheetml/2006/main" count="201" uniqueCount="143">
  <si>
    <t>АО "ТНК "Казхром"</t>
  </si>
  <si>
    <t xml:space="preserve">В тысячах казахстанских тенге </t>
  </si>
  <si>
    <t>Прим.</t>
  </si>
  <si>
    <t>АКТИВЫ</t>
  </si>
  <si>
    <t>Внеоборотные активы</t>
  </si>
  <si>
    <t xml:space="preserve">Основные средства </t>
  </si>
  <si>
    <t>Нематериальные активы</t>
  </si>
  <si>
    <t>Инвестиции по справедливой стоимости</t>
  </si>
  <si>
    <t>Займы выданные</t>
  </si>
  <si>
    <t xml:space="preserve">Прочие </t>
  </si>
  <si>
    <t>Итого</t>
  </si>
  <si>
    <t>Оборотные активы</t>
  </si>
  <si>
    <t xml:space="preserve">Товарно-материальные запасы </t>
  </si>
  <si>
    <t>Торговая и прочая дебиторская задолженность</t>
  </si>
  <si>
    <t xml:space="preserve">Займы выданные </t>
  </si>
  <si>
    <t>Предоплаты по текущему подоходному налогу</t>
  </si>
  <si>
    <t xml:space="preserve">Денежные средства и денежные эквиваленты </t>
  </si>
  <si>
    <t>Прочие</t>
  </si>
  <si>
    <t>ИТОГО АКТИВЫ</t>
  </si>
  <si>
    <t>КАПИТАЛ</t>
  </si>
  <si>
    <t>Акционерный капитал</t>
  </si>
  <si>
    <t>Выкупленные собственные акции</t>
  </si>
  <si>
    <t>Прочие резервы</t>
  </si>
  <si>
    <t>Нераспределенная прибыль</t>
  </si>
  <si>
    <t>Капитал, причитающийся акционерам Компании</t>
  </si>
  <si>
    <t xml:space="preserve">Неконтролирующая доля </t>
  </si>
  <si>
    <t>ИТОГО КАПИТАЛ</t>
  </si>
  <si>
    <t>ОБЯЗАТЕЛЬСТВА</t>
  </si>
  <si>
    <t>Долгосрочные обязательства</t>
  </si>
  <si>
    <t>Займы полученные</t>
  </si>
  <si>
    <t>Обязательства по аренде</t>
  </si>
  <si>
    <t xml:space="preserve">Резервы под обязательства по ликвидации и восстановлению активов </t>
  </si>
  <si>
    <t>Обязательства по привилегированным акциям</t>
  </si>
  <si>
    <t>Обязательства по вознаграждениям работникам</t>
  </si>
  <si>
    <t>Финансовые гарантии</t>
  </si>
  <si>
    <t>Краткосрочные обязательства</t>
  </si>
  <si>
    <t xml:space="preserve">Торговая и прочая кредиторская задолженность </t>
  </si>
  <si>
    <t>Резервы под обязательства по ликвидации и восстановлению активов</t>
  </si>
  <si>
    <t>Прочие налоги к уплате</t>
  </si>
  <si>
    <t>ИТОГО ОБЯЗАТЕЛЬСТВА</t>
  </si>
  <si>
    <t xml:space="preserve">Три месяца, </t>
  </si>
  <si>
    <t>Выручка</t>
  </si>
  <si>
    <t xml:space="preserve">Себестоимость реализации </t>
  </si>
  <si>
    <t>Валовая прибыль</t>
  </si>
  <si>
    <t>Прочие операционные доходы</t>
  </si>
  <si>
    <t>Прочие операционные расходы</t>
  </si>
  <si>
    <t>Расходы по реализации</t>
  </si>
  <si>
    <t>Расходы на исследования, развитие бизнеса и разведку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</si>
  <si>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</si>
  <si>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</si>
  <si>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</si>
  <si>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</si>
  <si>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Расходы по подоходному налогу</t>
  </si>
  <si>
    <t>-</t>
  </si>
  <si>
    <t>Совокупный доход за период</t>
  </si>
  <si>
    <t>-Акционерам Компании</t>
  </si>
  <si>
    <t>-Неконтролирующей доле</t>
  </si>
  <si>
    <t>Прибыль за период</t>
  </si>
  <si>
    <t>В тысячах казахстанских тенге</t>
  </si>
  <si>
    <t>Движение денежных средств по операционной деятельности:</t>
  </si>
  <si>
    <t>Поправки на:</t>
  </si>
  <si>
    <t xml:space="preserve">Износ основных средств </t>
  </si>
  <si>
    <t>Амортизация нематериальных активов</t>
  </si>
  <si>
    <t>Вознаграждения работникам</t>
  </si>
  <si>
    <t>Резервы по устаревшим и неликвидным товарно-материальным запасам</t>
  </si>
  <si>
    <t>Курсовая разница</t>
  </si>
  <si>
    <t>Движение денежных средств по операционной деятельности до изменений оборотного капитала:</t>
  </si>
  <si>
    <t>Изменение товарно-материальных запасов</t>
  </si>
  <si>
    <t>Изменение торговой и прочей дебиторской задолженности</t>
  </si>
  <si>
    <t>Изменение денежных средств с ограничением по снятию</t>
  </si>
  <si>
    <t>Изменение торговой и прочей кредиторской задолженности</t>
  </si>
  <si>
    <t>Денежные средства, полученные от операционной деятельности:</t>
  </si>
  <si>
    <t>Подоходный налог уплаченный</t>
  </si>
  <si>
    <t>Проценты полученные</t>
  </si>
  <si>
    <t>Проценты уплаченные</t>
  </si>
  <si>
    <t>Движение денежных средств по инвестиционной деятельности:</t>
  </si>
  <si>
    <t>Приобретение основных средств и нематериальных активов</t>
  </si>
  <si>
    <t>Погашение займов выданных</t>
  </si>
  <si>
    <t>Приобретение инвестиций</t>
  </si>
  <si>
    <t>Чистые денежные средства, использованные в инвестиционной деятельности</t>
  </si>
  <si>
    <t>Движение денежных средств по финансовой деятельности</t>
  </si>
  <si>
    <t>Дивиденды уплаченные</t>
  </si>
  <si>
    <t>Влияние изменений обменного курса на денежные средства и денежные эквиваленты</t>
  </si>
  <si>
    <t xml:space="preserve">Чистое изменение денежных средств и денежных эквивалентов </t>
  </si>
  <si>
    <t>Денежные средства и денежные эквиваленты на начало отчетного периода</t>
  </si>
  <si>
    <t>Денежные средства и денежные эквиваленты на конец отчетного периода</t>
  </si>
  <si>
    <t>Причитающийся акционерам Компании</t>
  </si>
  <si>
    <t xml:space="preserve">В тысячах </t>
  </si>
  <si>
    <t>казахстанских тенге</t>
  </si>
  <si>
    <t>Акционер-ный</t>
  </si>
  <si>
    <t>капитал</t>
  </si>
  <si>
    <t>Выкуплен-ные собствен-ные акции</t>
  </si>
  <si>
    <t>Нераспре-деленная прибыль</t>
  </si>
  <si>
    <t>Неконтро-лирующая доля</t>
  </si>
  <si>
    <t>Итого капитал</t>
  </si>
  <si>
    <t>Остаток на</t>
  </si>
  <si>
    <t xml:space="preserve">Дивиденды </t>
  </si>
  <si>
    <t xml:space="preserve">Остаток на </t>
  </si>
  <si>
    <t>Подоходный налог у источника уплаченный</t>
  </si>
  <si>
    <t xml:space="preserve">ИТОГО ОБЯЗАТЕЛЬСТВА И КАПИТАЛ </t>
  </si>
  <si>
    <t>Размещение банковских депозитов</t>
  </si>
  <si>
    <t>Прокопьев С.Л</t>
  </si>
  <si>
    <t>__________________</t>
  </si>
  <si>
    <t>31 марта 2023 г.</t>
  </si>
  <si>
    <t>Три месяца, закончившихся 31 марта</t>
  </si>
  <si>
    <t>2023 г.</t>
  </si>
  <si>
    <t>закончившихся 31 марта</t>
  </si>
  <si>
    <t>1 января 2023 г.</t>
  </si>
  <si>
    <t>Генеральный директор</t>
  </si>
  <si>
    <t>Директор по экономике и контроллингу</t>
  </si>
  <si>
    <t>Чистые денежные средства, полученные от/(использованные в) операционной деятельности</t>
  </si>
  <si>
    <t>Погашение займов</t>
  </si>
  <si>
    <t xml:space="preserve">Чистые денежные средства, использованные в финансовой деятельности </t>
  </si>
  <si>
    <t>Инвестиции в ассоциированные предприятия</t>
  </si>
  <si>
    <t>Активы по отсроченному подоходному налогу</t>
  </si>
  <si>
    <t>Консолидированный отчет о финансовом положении по состоянию на 31 марта 2024 года</t>
  </si>
  <si>
    <t>31 марта 2024 г.</t>
  </si>
  <si>
    <t>31 декабря 2023 г.</t>
  </si>
  <si>
    <t>Подоходный налог к уплате</t>
  </si>
  <si>
    <t>Джандосова Д.А.</t>
  </si>
  <si>
    <t>Консолидированный отчет о прибыли или убытке и прочем совокупном доходе за период, закончившийся на 31 марта 2024 года</t>
  </si>
  <si>
    <t>2024 г.</t>
  </si>
  <si>
    <t>Консолидированный отчет о движении денежных средств за период, закончившийся на 31 марта 2024 года</t>
  </si>
  <si>
    <t>Консолидированный отчет об изменениях в собственном капитале за период, закончившийся на 31 марта 2024 года</t>
  </si>
  <si>
    <t>1 января 2024 г.</t>
  </si>
  <si>
    <t>(6,442,524)</t>
  </si>
  <si>
    <t>Доля в результатах ассоциированных предприятий</t>
  </si>
  <si>
    <t>Базовый(-ая) и разводненный(-ая) (убыток)/прибыль на простую акцию (в тенге)</t>
  </si>
  <si>
    <t>(Убыток)/прибыль до налогообложения</t>
  </si>
  <si>
    <t xml:space="preserve">Расходы/(доходы) по финансовым гарантиям </t>
  </si>
  <si>
    <t>Резерв/(восстановление резерва)под убытки  по торговой и прочей дебиторской задолженности</t>
  </si>
  <si>
    <t>Изменение текущей части резервов под обязательства по ликвидации и восстановлению активов</t>
  </si>
  <si>
    <t>Изменение прочих налогов к уплате</t>
  </si>
  <si>
    <t>Дивиденды полученные</t>
  </si>
  <si>
    <t>Поступление займов</t>
  </si>
  <si>
    <t>Погашение обязательств по аренде</t>
  </si>
  <si>
    <t>Убыток за период</t>
  </si>
  <si>
    <t>Совокупный убыток за период</t>
  </si>
  <si>
    <t>(Убыток)/прибыль за период</t>
  </si>
  <si>
    <t>Совокупный (убыток)/ доход за период</t>
  </si>
  <si>
    <t>(Убыток)/прибыль за период, причитающаяся:</t>
  </si>
  <si>
    <t>Cовокупный (убыток)/ доход за период, причитающийся:</t>
  </si>
  <si>
    <t>Cовокупный (убыток)/доход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</si>
</sst>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\ #,##0_-;_-\ \(#,##0\)_-;_(\ \-_);_(@_)"/>
    <numFmt numFmtId="165" formatCode="_(* #,##0_);_(* \(#,##0\);_(* &quot;-&quot;??_);_(@_)"/>
    <numFmt numFmtId="166" formatCode="_-* #,##0\ _₽_-;\-* #,##0\ _₽_-;_-* &quot;-&quot;??\ _₽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7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i/>
      <sz val="6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7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/>
    <xf numFmtId="0" fontId="7" fillId="0" borderId="0" xfId="0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64" fontId="5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164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165" fontId="0" fillId="0" borderId="0" xfId="0" applyNumberFormat="1"/>
    <xf numFmtId="165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horizontal="right" vertical="center" wrapText="1"/>
    </xf>
    <xf numFmtId="166" fontId="6" fillId="0" borderId="0" xfId="2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right" vertical="center" wrapText="1"/>
    </xf>
  </cellXfs>
  <cellStyles count="3">
    <cellStyle name="Comma 2" xfId="1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showGridLines="0" tabSelected="1" topLeftCell="A37" zoomScaleNormal="100" workbookViewId="0">
      <selection activeCell="B69" sqref="B69"/>
    </sheetView>
  </sheetViews>
  <sheetFormatPr defaultRowHeight="15" x14ac:dyDescent="0.25"/>
  <cols>
    <col min="1" max="1" width="48.42578125" customWidth="1"/>
    <col min="2" max="2" width="4.85546875" bestFit="1" customWidth="1"/>
    <col min="3" max="4" width="13.7109375" customWidth="1"/>
  </cols>
  <sheetData>
    <row r="1" spans="1:4" x14ac:dyDescent="0.25">
      <c r="A1" s="1" t="s">
        <v>0</v>
      </c>
    </row>
    <row r="2" spans="1:4" x14ac:dyDescent="0.25">
      <c r="A2" s="1" t="s">
        <v>115</v>
      </c>
    </row>
    <row r="4" spans="1:4" ht="15.75" thickBot="1" x14ac:dyDescent="0.3">
      <c r="A4" s="2" t="s">
        <v>1</v>
      </c>
      <c r="B4" s="62" t="s">
        <v>2</v>
      </c>
      <c r="C4" s="64" t="s">
        <v>116</v>
      </c>
      <c r="D4" s="64" t="s">
        <v>117</v>
      </c>
    </row>
    <row r="5" spans="1:4" x14ac:dyDescent="0.25">
      <c r="A5" s="66"/>
      <c r="B5" s="7"/>
      <c r="C5" s="9"/>
      <c r="D5" s="9"/>
    </row>
    <row r="6" spans="1:4" x14ac:dyDescent="0.25">
      <c r="A6" s="66" t="s">
        <v>3</v>
      </c>
      <c r="B6" s="6"/>
      <c r="C6" s="9"/>
      <c r="D6" s="9"/>
    </row>
    <row r="7" spans="1:4" x14ac:dyDescent="0.25">
      <c r="A7" s="66"/>
      <c r="B7" s="6"/>
      <c r="C7" s="9"/>
      <c r="D7" s="9"/>
    </row>
    <row r="8" spans="1:4" x14ac:dyDescent="0.25">
      <c r="A8" s="66" t="s">
        <v>4</v>
      </c>
      <c r="B8" s="6"/>
      <c r="C8" s="9"/>
      <c r="D8" s="9"/>
    </row>
    <row r="9" spans="1:4" x14ac:dyDescent="0.25">
      <c r="A9" s="7" t="s">
        <v>5</v>
      </c>
      <c r="B9" s="6"/>
      <c r="C9" s="83">
        <v>843010848</v>
      </c>
      <c r="D9" s="83">
        <v>816287588</v>
      </c>
    </row>
    <row r="10" spans="1:4" x14ac:dyDescent="0.25">
      <c r="A10" s="7" t="s">
        <v>6</v>
      </c>
      <c r="B10" s="6"/>
      <c r="C10" s="83">
        <v>525979</v>
      </c>
      <c r="D10" s="83">
        <v>575843</v>
      </c>
    </row>
    <row r="11" spans="1:4" x14ac:dyDescent="0.25">
      <c r="A11" s="7" t="s">
        <v>7</v>
      </c>
      <c r="B11" s="6"/>
      <c r="C11" s="83">
        <v>20814291</v>
      </c>
      <c r="D11" s="83">
        <v>20797973</v>
      </c>
    </row>
    <row r="12" spans="1:4" x14ac:dyDescent="0.25">
      <c r="A12" s="7" t="s">
        <v>113</v>
      </c>
      <c r="B12" s="6"/>
      <c r="C12" s="83">
        <v>100965691</v>
      </c>
      <c r="D12" s="83">
        <v>101442756</v>
      </c>
    </row>
    <row r="13" spans="1:4" x14ac:dyDescent="0.25">
      <c r="A13" s="7" t="s">
        <v>8</v>
      </c>
      <c r="B13" s="6">
        <v>4</v>
      </c>
      <c r="C13" s="83">
        <v>206252946</v>
      </c>
      <c r="D13" s="83">
        <v>190753127</v>
      </c>
    </row>
    <row r="14" spans="1:4" x14ac:dyDescent="0.25">
      <c r="A14" s="7" t="s">
        <v>114</v>
      </c>
      <c r="B14" s="6"/>
      <c r="C14" s="83">
        <v>7554965</v>
      </c>
      <c r="D14" s="83">
        <v>3025807</v>
      </c>
    </row>
    <row r="15" spans="1:4" x14ac:dyDescent="0.25">
      <c r="A15" s="7" t="s">
        <v>9</v>
      </c>
      <c r="B15" s="6"/>
      <c r="C15" s="83">
        <v>45893298</v>
      </c>
      <c r="D15" s="83">
        <v>39392181</v>
      </c>
    </row>
    <row r="16" spans="1:4" ht="15.75" thickBot="1" x14ac:dyDescent="0.3">
      <c r="A16" s="10"/>
      <c r="B16" s="11"/>
      <c r="C16" s="45"/>
      <c r="D16" s="45"/>
    </row>
    <row r="17" spans="1:5" x14ac:dyDescent="0.25">
      <c r="A17" s="66"/>
      <c r="B17" s="63"/>
      <c r="C17" s="67"/>
      <c r="D17" s="67"/>
    </row>
    <row r="18" spans="1:5" x14ac:dyDescent="0.25">
      <c r="A18" s="66" t="s">
        <v>10</v>
      </c>
      <c r="B18" s="63"/>
      <c r="C18" s="74">
        <v>1225018018</v>
      </c>
      <c r="D18" s="74">
        <v>1172275275</v>
      </c>
    </row>
    <row r="19" spans="1:5" ht="15.75" thickBot="1" x14ac:dyDescent="0.3">
      <c r="A19" s="12"/>
      <c r="B19" s="52"/>
      <c r="C19" s="43"/>
      <c r="D19" s="43"/>
    </row>
    <row r="20" spans="1:5" x14ac:dyDescent="0.25">
      <c r="A20" s="66"/>
      <c r="B20" s="6"/>
      <c r="C20" s="44"/>
      <c r="D20" s="44"/>
    </row>
    <row r="21" spans="1:5" x14ac:dyDescent="0.25">
      <c r="A21" s="66" t="s">
        <v>11</v>
      </c>
      <c r="B21" s="6"/>
      <c r="C21" s="44"/>
      <c r="D21" s="44"/>
    </row>
    <row r="22" spans="1:5" x14ac:dyDescent="0.25">
      <c r="A22" s="7" t="s">
        <v>12</v>
      </c>
      <c r="B22" s="6"/>
      <c r="C22" s="83">
        <v>208644925</v>
      </c>
      <c r="D22" s="83">
        <v>193718297</v>
      </c>
      <c r="E22" s="73"/>
    </row>
    <row r="23" spans="1:5" x14ac:dyDescent="0.25">
      <c r="A23" s="7" t="s">
        <v>13</v>
      </c>
      <c r="B23" s="6"/>
      <c r="C23" s="83">
        <v>246374792</v>
      </c>
      <c r="D23" s="83">
        <v>255680064</v>
      </c>
      <c r="E23" s="73"/>
    </row>
    <row r="24" spans="1:5" x14ac:dyDescent="0.25">
      <c r="A24" s="7" t="s">
        <v>14</v>
      </c>
      <c r="B24" s="6">
        <v>4</v>
      </c>
      <c r="C24" s="83">
        <v>28632524</v>
      </c>
      <c r="D24" s="83">
        <v>25315318</v>
      </c>
      <c r="E24" s="73"/>
    </row>
    <row r="25" spans="1:5" x14ac:dyDescent="0.25">
      <c r="A25" s="7" t="s">
        <v>15</v>
      </c>
      <c r="B25" s="6"/>
      <c r="C25" s="83">
        <v>5046034</v>
      </c>
      <c r="D25" s="83">
        <v>62061</v>
      </c>
      <c r="E25" s="73"/>
    </row>
    <row r="26" spans="1:5" x14ac:dyDescent="0.25">
      <c r="A26" s="7" t="s">
        <v>16</v>
      </c>
      <c r="B26" s="6"/>
      <c r="C26" s="83">
        <v>15097749</v>
      </c>
      <c r="D26" s="83">
        <v>62854322</v>
      </c>
      <c r="E26" s="73"/>
    </row>
    <row r="27" spans="1:5" x14ac:dyDescent="0.25">
      <c r="A27" s="7" t="s">
        <v>17</v>
      </c>
      <c r="B27" s="6"/>
      <c r="C27" s="83">
        <v>42177</v>
      </c>
      <c r="D27" s="83">
        <v>59482</v>
      </c>
      <c r="E27" s="73"/>
    </row>
    <row r="28" spans="1:5" ht="15.75" thickBot="1" x14ac:dyDescent="0.3">
      <c r="A28" s="10"/>
      <c r="B28" s="11"/>
      <c r="C28" s="45"/>
      <c r="D28" s="45"/>
    </row>
    <row r="29" spans="1:5" x14ac:dyDescent="0.25">
      <c r="A29" s="66"/>
      <c r="B29" s="63"/>
      <c r="C29" s="67"/>
      <c r="D29" s="67"/>
    </row>
    <row r="30" spans="1:5" x14ac:dyDescent="0.25">
      <c r="A30" s="66" t="s">
        <v>10</v>
      </c>
      <c r="B30" s="63"/>
      <c r="C30" s="75">
        <v>503838201</v>
      </c>
      <c r="D30" s="75">
        <v>537689544</v>
      </c>
    </row>
    <row r="31" spans="1:5" ht="15.75" thickBot="1" x14ac:dyDescent="0.3">
      <c r="A31" s="12"/>
      <c r="B31" s="52"/>
      <c r="C31" s="43"/>
      <c r="D31" s="43"/>
    </row>
    <row r="32" spans="1:5" x14ac:dyDescent="0.25">
      <c r="A32" s="66"/>
      <c r="B32" s="63"/>
      <c r="C32" s="67"/>
      <c r="D32" s="67"/>
    </row>
    <row r="33" spans="1:4" x14ac:dyDescent="0.25">
      <c r="A33" s="66" t="s">
        <v>18</v>
      </c>
      <c r="B33" s="63"/>
      <c r="C33" s="75">
        <f>C18+C30</f>
        <v>1728856219</v>
      </c>
      <c r="D33" s="75">
        <f>D18+D30</f>
        <v>1709964819</v>
      </c>
    </row>
    <row r="34" spans="1:4" ht="15.75" thickBot="1" x14ac:dyDescent="0.3">
      <c r="A34" s="13"/>
      <c r="B34" s="14"/>
      <c r="C34" s="46"/>
      <c r="D34" s="46"/>
    </row>
    <row r="35" spans="1:4" ht="15.75" thickTop="1" x14ac:dyDescent="0.25">
      <c r="A35" s="7"/>
      <c r="B35" s="6"/>
      <c r="C35" s="44"/>
      <c r="D35" s="44"/>
    </row>
    <row r="36" spans="1:4" x14ac:dyDescent="0.25">
      <c r="A36" s="66" t="s">
        <v>19</v>
      </c>
      <c r="B36" s="6"/>
      <c r="C36" s="67"/>
      <c r="D36" s="67"/>
    </row>
    <row r="37" spans="1:4" x14ac:dyDescent="0.25">
      <c r="A37" s="66"/>
      <c r="B37" s="6"/>
      <c r="C37" s="67"/>
      <c r="D37" s="67"/>
    </row>
    <row r="38" spans="1:4" x14ac:dyDescent="0.25">
      <c r="A38" s="7" t="s">
        <v>20</v>
      </c>
      <c r="B38" s="6"/>
      <c r="C38" s="44">
        <v>106505027</v>
      </c>
      <c r="D38" s="44">
        <v>106505027</v>
      </c>
    </row>
    <row r="39" spans="1:4" x14ac:dyDescent="0.25">
      <c r="A39" s="7" t="s">
        <v>21</v>
      </c>
      <c r="B39" s="6"/>
      <c r="C39" s="44">
        <v>-184411</v>
      </c>
      <c r="D39" s="44">
        <v>-184411</v>
      </c>
    </row>
    <row r="40" spans="1:4" x14ac:dyDescent="0.25">
      <c r="A40" s="7" t="s">
        <v>22</v>
      </c>
      <c r="B40" s="6"/>
      <c r="C40" s="44">
        <v>-471131</v>
      </c>
      <c r="D40" s="44">
        <v>-471131</v>
      </c>
    </row>
    <row r="41" spans="1:4" x14ac:dyDescent="0.25">
      <c r="A41" s="7" t="s">
        <v>23</v>
      </c>
      <c r="B41" s="6"/>
      <c r="C41" s="44">
        <v>244156934</v>
      </c>
      <c r="D41" s="44">
        <v>305593451</v>
      </c>
    </row>
    <row r="42" spans="1:4" ht="15.75" thickBot="1" x14ac:dyDescent="0.3">
      <c r="A42" s="10"/>
      <c r="B42" s="11"/>
      <c r="C42" s="45"/>
      <c r="D42" s="45"/>
    </row>
    <row r="43" spans="1:4" x14ac:dyDescent="0.25">
      <c r="A43" s="66"/>
      <c r="B43" s="6"/>
      <c r="C43" s="67"/>
      <c r="D43" s="67"/>
    </row>
    <row r="44" spans="1:4" x14ac:dyDescent="0.25">
      <c r="A44" s="66" t="s">
        <v>24</v>
      </c>
      <c r="B44" s="6"/>
      <c r="C44" s="67">
        <v>350006419</v>
      </c>
      <c r="D44" s="72">
        <v>411442936</v>
      </c>
    </row>
    <row r="45" spans="1:4" ht="15.75" thickBot="1" x14ac:dyDescent="0.3">
      <c r="A45" s="10"/>
      <c r="B45" s="11"/>
      <c r="C45" s="45"/>
      <c r="D45" s="45"/>
    </row>
    <row r="46" spans="1:4" x14ac:dyDescent="0.25">
      <c r="A46" s="66"/>
      <c r="B46" s="6"/>
      <c r="C46" s="67"/>
      <c r="D46" s="67"/>
    </row>
    <row r="47" spans="1:4" x14ac:dyDescent="0.25">
      <c r="A47" s="66" t="s">
        <v>25</v>
      </c>
      <c r="B47" s="6"/>
      <c r="C47" s="67">
        <v>49241</v>
      </c>
      <c r="D47" s="67">
        <v>49768</v>
      </c>
    </row>
    <row r="48" spans="1:4" ht="15.75" thickBot="1" x14ac:dyDescent="0.3">
      <c r="A48" s="12"/>
      <c r="B48" s="11"/>
      <c r="C48" s="43"/>
      <c r="D48" s="43"/>
    </row>
    <row r="49" spans="1:4" x14ac:dyDescent="0.25">
      <c r="A49" s="66"/>
      <c r="B49" s="6"/>
      <c r="C49" s="67"/>
      <c r="D49" s="67"/>
    </row>
    <row r="50" spans="1:4" x14ac:dyDescent="0.25">
      <c r="A50" s="66" t="s">
        <v>26</v>
      </c>
      <c r="B50" s="6"/>
      <c r="C50" s="67">
        <v>350055660</v>
      </c>
      <c r="D50" s="72">
        <v>411492704</v>
      </c>
    </row>
    <row r="51" spans="1:4" ht="15.75" thickBot="1" x14ac:dyDescent="0.3">
      <c r="A51" s="13"/>
      <c r="B51" s="15"/>
      <c r="C51" s="46"/>
      <c r="D51" s="46"/>
    </row>
    <row r="52" spans="1:4" ht="15.75" thickTop="1" x14ac:dyDescent="0.25">
      <c r="A52" s="66"/>
      <c r="B52" s="6"/>
      <c r="C52" s="44"/>
      <c r="D52" s="44"/>
    </row>
    <row r="53" spans="1:4" x14ac:dyDescent="0.25">
      <c r="A53" s="66" t="s">
        <v>27</v>
      </c>
      <c r="B53" s="6"/>
      <c r="C53" s="44"/>
      <c r="D53" s="44"/>
    </row>
    <row r="54" spans="1:4" x14ac:dyDescent="0.25">
      <c r="A54" s="66"/>
      <c r="B54" s="6"/>
      <c r="C54" s="44"/>
      <c r="D54" s="44"/>
    </row>
    <row r="55" spans="1:4" x14ac:dyDescent="0.25">
      <c r="A55" s="66" t="s">
        <v>28</v>
      </c>
      <c r="B55" s="6"/>
      <c r="C55" s="44"/>
      <c r="D55" s="44"/>
    </row>
    <row r="56" spans="1:4" x14ac:dyDescent="0.25">
      <c r="A56" s="7" t="s">
        <v>29</v>
      </c>
      <c r="B56" s="6">
        <v>6</v>
      </c>
      <c r="C56" s="83">
        <v>1007112953</v>
      </c>
      <c r="D56" s="83">
        <v>993183913</v>
      </c>
    </row>
    <row r="57" spans="1:4" x14ac:dyDescent="0.25">
      <c r="A57" s="7" t="s">
        <v>30</v>
      </c>
      <c r="B57" s="6"/>
      <c r="C57" s="83">
        <v>1426731</v>
      </c>
      <c r="D57" s="83">
        <v>2009707</v>
      </c>
    </row>
    <row r="58" spans="1:4" x14ac:dyDescent="0.25">
      <c r="A58" s="7" t="s">
        <v>31</v>
      </c>
      <c r="B58" s="6"/>
      <c r="C58" s="83">
        <v>17365965</v>
      </c>
      <c r="D58" s="83">
        <v>16773488</v>
      </c>
    </row>
    <row r="59" spans="1:4" x14ac:dyDescent="0.25">
      <c r="A59" s="7" t="s">
        <v>32</v>
      </c>
      <c r="B59" s="6"/>
      <c r="C59" s="83">
        <v>5910660</v>
      </c>
      <c r="D59" s="83">
        <v>5910660</v>
      </c>
    </row>
    <row r="60" spans="1:4" x14ac:dyDescent="0.25">
      <c r="A60" s="7" t="s">
        <v>33</v>
      </c>
      <c r="B60" s="6"/>
      <c r="C60" s="83">
        <v>7592548</v>
      </c>
      <c r="D60" s="83">
        <v>7276789</v>
      </c>
    </row>
    <row r="61" spans="1:4" x14ac:dyDescent="0.25">
      <c r="A61" s="7" t="s">
        <v>34</v>
      </c>
      <c r="B61" s="6"/>
      <c r="C61" s="83">
        <v>57174010</v>
      </c>
      <c r="D61" s="83">
        <v>11570867</v>
      </c>
    </row>
    <row r="62" spans="1:4" ht="15.75" thickBot="1" x14ac:dyDescent="0.3">
      <c r="A62" s="10"/>
      <c r="B62" s="11"/>
      <c r="C62" s="45"/>
      <c r="D62" s="45"/>
    </row>
    <row r="63" spans="1:4" x14ac:dyDescent="0.25">
      <c r="A63" s="66"/>
      <c r="B63" s="6"/>
      <c r="C63" s="67"/>
      <c r="D63" s="67"/>
    </row>
    <row r="64" spans="1:4" x14ac:dyDescent="0.25">
      <c r="A64" s="66" t="s">
        <v>10</v>
      </c>
      <c r="B64" s="6"/>
      <c r="C64" s="67">
        <f>C56+C57+C58+C59+C60+C61</f>
        <v>1096582867</v>
      </c>
      <c r="D64" s="72">
        <f>D56+D57+D58+D59+D60+D61</f>
        <v>1036725424</v>
      </c>
    </row>
    <row r="65" spans="1:4" ht="15.75" thickBot="1" x14ac:dyDescent="0.3">
      <c r="A65" s="12"/>
      <c r="B65" s="11"/>
      <c r="C65" s="43"/>
      <c r="D65" s="43"/>
    </row>
    <row r="66" spans="1:4" x14ac:dyDescent="0.25">
      <c r="A66" s="66"/>
      <c r="B66" s="6"/>
      <c r="C66" s="44"/>
      <c r="D66" s="44"/>
    </row>
    <row r="67" spans="1:4" x14ac:dyDescent="0.25">
      <c r="A67" s="66" t="s">
        <v>35</v>
      </c>
      <c r="B67" s="6"/>
      <c r="C67" s="44"/>
      <c r="D67" s="44"/>
    </row>
    <row r="68" spans="1:4" x14ac:dyDescent="0.25">
      <c r="A68" s="7" t="s">
        <v>29</v>
      </c>
      <c r="B68" s="6">
        <v>6</v>
      </c>
      <c r="C68" s="83">
        <v>94886174</v>
      </c>
      <c r="D68" s="83">
        <v>117919220</v>
      </c>
    </row>
    <row r="69" spans="1:4" x14ac:dyDescent="0.25">
      <c r="A69" s="7" t="s">
        <v>30</v>
      </c>
      <c r="B69" s="6"/>
      <c r="C69" s="83">
        <v>1241441</v>
      </c>
      <c r="D69" s="83">
        <v>1235900</v>
      </c>
    </row>
    <row r="70" spans="1:4" x14ac:dyDescent="0.25">
      <c r="A70" s="7" t="s">
        <v>36</v>
      </c>
      <c r="B70" s="6"/>
      <c r="C70" s="83">
        <v>158556232</v>
      </c>
      <c r="D70" s="83">
        <v>120571490</v>
      </c>
    </row>
    <row r="71" spans="1:4" x14ac:dyDescent="0.25">
      <c r="A71" s="7" t="s">
        <v>34</v>
      </c>
      <c r="B71" s="6"/>
      <c r="C71" s="83">
        <v>9924906</v>
      </c>
      <c r="D71" s="83">
        <v>2906280</v>
      </c>
    </row>
    <row r="72" spans="1:4" x14ac:dyDescent="0.25">
      <c r="A72" s="7" t="s">
        <v>118</v>
      </c>
      <c r="B72" s="6"/>
      <c r="C72" s="83">
        <v>0</v>
      </c>
      <c r="D72" s="83">
        <v>152754</v>
      </c>
    </row>
    <row r="73" spans="1:4" x14ac:dyDescent="0.25">
      <c r="A73" s="7" t="s">
        <v>37</v>
      </c>
      <c r="B73" s="6"/>
      <c r="C73" s="83">
        <v>1454002</v>
      </c>
      <c r="D73" s="83">
        <v>1450957</v>
      </c>
    </row>
    <row r="74" spans="1:4" x14ac:dyDescent="0.25">
      <c r="A74" s="7" t="s">
        <v>33</v>
      </c>
      <c r="B74" s="6"/>
      <c r="C74" s="83">
        <v>317554</v>
      </c>
      <c r="D74" s="83">
        <v>801283</v>
      </c>
    </row>
    <row r="75" spans="1:4" x14ac:dyDescent="0.25">
      <c r="A75" s="7" t="s">
        <v>38</v>
      </c>
      <c r="B75" s="6"/>
      <c r="C75" s="83">
        <v>15837383</v>
      </c>
      <c r="D75" s="83">
        <v>16708807</v>
      </c>
    </row>
    <row r="76" spans="1:4" ht="15.75" thickBot="1" x14ac:dyDescent="0.3">
      <c r="A76" s="10"/>
      <c r="B76" s="11"/>
      <c r="C76" s="45"/>
      <c r="D76" s="45"/>
    </row>
    <row r="77" spans="1:4" x14ac:dyDescent="0.25">
      <c r="A77" s="66"/>
      <c r="B77" s="6"/>
      <c r="C77" s="67"/>
      <c r="D77" s="67"/>
    </row>
    <row r="78" spans="1:4" x14ac:dyDescent="0.25">
      <c r="A78" s="66" t="s">
        <v>10</v>
      </c>
      <c r="B78" s="6"/>
      <c r="C78" s="67">
        <v>282217692</v>
      </c>
      <c r="D78" s="72">
        <v>261746691</v>
      </c>
    </row>
    <row r="79" spans="1:4" ht="15.75" thickBot="1" x14ac:dyDescent="0.3">
      <c r="A79" s="12"/>
      <c r="B79" s="11"/>
      <c r="C79" s="43"/>
      <c r="D79" s="43"/>
    </row>
    <row r="80" spans="1:4" x14ac:dyDescent="0.25">
      <c r="A80" s="66"/>
      <c r="B80" s="63"/>
      <c r="C80" s="44"/>
      <c r="D80" s="44"/>
    </row>
    <row r="81" spans="1:4" x14ac:dyDescent="0.25">
      <c r="A81" s="66" t="s">
        <v>39</v>
      </c>
      <c r="B81" s="63"/>
      <c r="C81" s="67">
        <v>1378800559</v>
      </c>
      <c r="D81" s="72">
        <v>1298472115</v>
      </c>
    </row>
    <row r="82" spans="1:4" ht="15.75" thickBot="1" x14ac:dyDescent="0.3">
      <c r="A82" s="13"/>
      <c r="B82" s="14"/>
      <c r="C82" s="58"/>
      <c r="D82" s="58"/>
    </row>
    <row r="83" spans="1:4" ht="15.75" thickTop="1" x14ac:dyDescent="0.25">
      <c r="A83" s="66"/>
      <c r="B83" s="63"/>
      <c r="C83" s="67"/>
      <c r="D83" s="67"/>
    </row>
    <row r="84" spans="1:4" x14ac:dyDescent="0.25">
      <c r="A84" s="66" t="s">
        <v>99</v>
      </c>
      <c r="B84" s="63"/>
      <c r="C84" s="67">
        <v>1728856219</v>
      </c>
      <c r="D84" s="67">
        <v>1709964819</v>
      </c>
    </row>
    <row r="85" spans="1:4" ht="15.75" thickBot="1" x14ac:dyDescent="0.3">
      <c r="A85" s="13"/>
      <c r="B85" s="14"/>
      <c r="C85" s="46"/>
      <c r="D85" s="46"/>
    </row>
    <row r="86" spans="1:4" ht="15.75" thickTop="1" x14ac:dyDescent="0.25"/>
    <row r="88" spans="1:4" ht="10.5" customHeight="1" x14ac:dyDescent="0.25">
      <c r="A88" s="68" t="s">
        <v>102</v>
      </c>
      <c r="B88" s="68"/>
      <c r="C88" s="68" t="s">
        <v>102</v>
      </c>
      <c r="D88" s="68"/>
    </row>
    <row r="89" spans="1:4" ht="10.5" customHeight="1" x14ac:dyDescent="0.25">
      <c r="A89" s="68" t="s">
        <v>101</v>
      </c>
      <c r="B89" s="68"/>
      <c r="C89" s="68" t="s">
        <v>119</v>
      </c>
      <c r="D89" s="68"/>
    </row>
    <row r="90" spans="1:4" ht="10.5" customHeight="1" x14ac:dyDescent="0.25">
      <c r="A90" s="68" t="s">
        <v>108</v>
      </c>
      <c r="B90" s="68"/>
      <c r="C90" s="68" t="s">
        <v>109</v>
      </c>
      <c r="D90" s="68"/>
    </row>
    <row r="91" spans="1:4" ht="10.5" customHeight="1" x14ac:dyDescent="0.25">
      <c r="A91" s="68"/>
      <c r="B91" s="68"/>
      <c r="C91" s="68"/>
      <c r="D91" s="68"/>
    </row>
    <row r="92" spans="1:4" x14ac:dyDescent="0.25">
      <c r="A92" s="68"/>
      <c r="B92" s="68"/>
      <c r="C92" s="68"/>
      <c r="D92" s="68"/>
    </row>
    <row r="93" spans="1:4" x14ac:dyDescent="0.25">
      <c r="A93" s="68"/>
      <c r="B93" s="68"/>
      <c r="C93" s="68"/>
      <c r="D93" s="6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workbookViewId="0">
      <selection activeCell="A54" sqref="A54"/>
    </sheetView>
  </sheetViews>
  <sheetFormatPr defaultRowHeight="15" x14ac:dyDescent="0.25"/>
  <cols>
    <col min="1" max="1" width="42.28515625" customWidth="1"/>
    <col min="3" max="4" width="14.42578125" customWidth="1"/>
  </cols>
  <sheetData>
    <row r="1" spans="1:7" x14ac:dyDescent="0.25">
      <c r="A1" s="3" t="s">
        <v>0</v>
      </c>
    </row>
    <row r="2" spans="1:7" x14ac:dyDescent="0.25">
      <c r="A2" s="3" t="s">
        <v>120</v>
      </c>
    </row>
    <row r="4" spans="1:7" x14ac:dyDescent="0.25">
      <c r="A4" s="87"/>
      <c r="B4" s="88"/>
      <c r="C4" s="89" t="s">
        <v>40</v>
      </c>
      <c r="D4" s="89"/>
    </row>
    <row r="5" spans="1:7" ht="15" customHeight="1" thickBot="1" x14ac:dyDescent="0.3">
      <c r="A5" s="87"/>
      <c r="B5" s="88"/>
      <c r="C5" s="86" t="s">
        <v>106</v>
      </c>
      <c r="D5" s="86"/>
    </row>
    <row r="6" spans="1:7" ht="15.75" thickBot="1" x14ac:dyDescent="0.3">
      <c r="A6" s="41" t="s">
        <v>1</v>
      </c>
      <c r="B6" s="29" t="s">
        <v>2</v>
      </c>
      <c r="C6" s="30" t="s">
        <v>121</v>
      </c>
      <c r="D6" s="42" t="s">
        <v>105</v>
      </c>
    </row>
    <row r="7" spans="1:7" x14ac:dyDescent="0.25">
      <c r="A7" s="61"/>
      <c r="B7" s="16"/>
      <c r="C7" s="53"/>
      <c r="D7" s="53"/>
    </row>
    <row r="8" spans="1:7" x14ac:dyDescent="0.25">
      <c r="A8" s="17" t="s">
        <v>41</v>
      </c>
      <c r="B8" s="16">
        <v>7</v>
      </c>
      <c r="C8" s="78">
        <v>195980988</v>
      </c>
      <c r="D8" s="78">
        <v>261552767</v>
      </c>
    </row>
    <row r="9" spans="1:7" x14ac:dyDescent="0.25">
      <c r="A9" s="17" t="s">
        <v>42</v>
      </c>
      <c r="B9" s="16"/>
      <c r="C9" s="49">
        <v>-163743036</v>
      </c>
      <c r="D9" s="49">
        <v>-154299657</v>
      </c>
    </row>
    <row r="10" spans="1:7" ht="15.75" thickBot="1" x14ac:dyDescent="0.3">
      <c r="A10" s="18"/>
      <c r="B10" s="19"/>
      <c r="C10" s="54"/>
      <c r="D10" s="54"/>
    </row>
    <row r="11" spans="1:7" x14ac:dyDescent="0.25">
      <c r="A11" s="61"/>
      <c r="B11" s="59"/>
      <c r="C11" s="50"/>
      <c r="D11" s="50"/>
    </row>
    <row r="12" spans="1:7" x14ac:dyDescent="0.25">
      <c r="A12" s="61" t="s">
        <v>43</v>
      </c>
      <c r="B12" s="59"/>
      <c r="C12" s="50">
        <v>32237952</v>
      </c>
      <c r="D12" s="50">
        <v>107253110</v>
      </c>
    </row>
    <row r="13" spans="1:7" ht="15.75" thickBot="1" x14ac:dyDescent="0.3">
      <c r="A13" s="18"/>
      <c r="B13" s="19"/>
      <c r="C13" s="55"/>
      <c r="D13" s="55"/>
    </row>
    <row r="14" spans="1:7" x14ac:dyDescent="0.25">
      <c r="A14" s="17"/>
      <c r="B14" s="16"/>
      <c r="C14" s="49"/>
      <c r="D14" s="49"/>
      <c r="G14" s="78"/>
    </row>
    <row r="15" spans="1:7" x14ac:dyDescent="0.25">
      <c r="A15" s="17" t="s">
        <v>46</v>
      </c>
      <c r="B15" s="16"/>
      <c r="C15" s="49">
        <v>-3234944</v>
      </c>
      <c r="D15" s="49">
        <v>-2571229</v>
      </c>
    </row>
    <row r="16" spans="1:7" x14ac:dyDescent="0.25">
      <c r="A16" s="17" t="s">
        <v>48</v>
      </c>
      <c r="B16" s="16"/>
      <c r="C16" s="49">
        <v>-7971274</v>
      </c>
      <c r="D16" s="49">
        <v>-9489732</v>
      </c>
    </row>
    <row r="17" spans="1:4" ht="22.5" x14ac:dyDescent="0.25">
      <c r="A17" s="17" t="s">
        <v>47</v>
      </c>
      <c r="B17" s="16"/>
      <c r="C17" s="49">
        <v>-565259</v>
      </c>
      <c r="D17" s="49">
        <v>-2971216</v>
      </c>
    </row>
    <row r="18" spans="1:4" x14ac:dyDescent="0.25">
      <c r="A18" s="17" t="s">
        <v>45</v>
      </c>
      <c r="B18" s="16"/>
      <c r="C18" s="49">
        <v>-4167134</v>
      </c>
      <c r="D18" s="53" t="s">
        <v>125</v>
      </c>
    </row>
    <row r="19" spans="1:4" x14ac:dyDescent="0.25">
      <c r="A19" s="17" t="s">
        <v>44</v>
      </c>
      <c r="B19" s="16"/>
      <c r="C19" s="49">
        <v>1122590</v>
      </c>
      <c r="D19" s="78">
        <v>980840</v>
      </c>
    </row>
    <row r="20" spans="1:4" ht="15.75" thickBot="1" x14ac:dyDescent="0.3">
      <c r="A20" s="18"/>
      <c r="B20" s="19"/>
      <c r="C20" s="54"/>
      <c r="D20" s="54"/>
    </row>
    <row r="21" spans="1:4" x14ac:dyDescent="0.25">
      <c r="A21" s="61"/>
      <c r="B21" s="59"/>
      <c r="C21" s="50"/>
      <c r="D21" s="50"/>
    </row>
    <row r="22" spans="1:4" x14ac:dyDescent="0.25">
      <c r="A22" s="61" t="s">
        <v>49</v>
      </c>
      <c r="B22" s="59"/>
      <c r="C22" s="50">
        <v>17421931</v>
      </c>
      <c r="D22" s="50">
        <v>86759249</v>
      </c>
    </row>
    <row r="23" spans="1:4" ht="15.75" thickBot="1" x14ac:dyDescent="0.3">
      <c r="A23" s="18"/>
      <c r="B23" s="19"/>
      <c r="C23" s="54"/>
      <c r="D23" s="54"/>
    </row>
    <row r="24" spans="1:4" x14ac:dyDescent="0.25">
      <c r="A24" s="17"/>
      <c r="B24" s="16"/>
      <c r="C24" s="49"/>
      <c r="D24" s="49"/>
    </row>
    <row r="25" spans="1:4" x14ac:dyDescent="0.25">
      <c r="A25" s="17" t="s">
        <v>126</v>
      </c>
      <c r="B25" s="16"/>
      <c r="C25" s="49">
        <v>-477065</v>
      </c>
      <c r="D25" s="49">
        <v>0</v>
      </c>
    </row>
    <row r="26" spans="1:4" x14ac:dyDescent="0.25">
      <c r="A26" s="17" t="s">
        <v>50</v>
      </c>
      <c r="B26" s="16">
        <v>8</v>
      </c>
      <c r="C26" s="49">
        <v>19554332</v>
      </c>
      <c r="D26" s="49">
        <v>23384626</v>
      </c>
    </row>
    <row r="27" spans="1:4" x14ac:dyDescent="0.25">
      <c r="A27" s="17" t="s">
        <v>51</v>
      </c>
      <c r="B27" s="16">
        <v>9</v>
      </c>
      <c r="C27" s="49">
        <v>-94658778</v>
      </c>
      <c r="D27" s="49">
        <v>-16142803</v>
      </c>
    </row>
    <row r="28" spans="1:4" ht="15.75" thickBot="1" x14ac:dyDescent="0.3">
      <c r="A28" s="18"/>
      <c r="B28" s="19"/>
      <c r="C28" s="54"/>
      <c r="D28" s="54"/>
    </row>
    <row r="29" spans="1:4" x14ac:dyDescent="0.25">
      <c r="A29" s="61"/>
      <c r="B29" s="59"/>
      <c r="C29" s="50"/>
      <c r="D29" s="50"/>
    </row>
    <row r="30" spans="1:4" x14ac:dyDescent="0.25">
      <c r="A30" s="61" t="s">
        <v>128</v>
      </c>
      <c r="B30" s="59"/>
      <c r="C30" s="50">
        <v>-58159580</v>
      </c>
      <c r="D30" s="50">
        <v>94001072</v>
      </c>
    </row>
    <row r="31" spans="1:4" x14ac:dyDescent="0.25">
      <c r="A31" s="61"/>
      <c r="B31" s="59"/>
      <c r="C31" s="50"/>
      <c r="D31" s="50"/>
    </row>
    <row r="32" spans="1:4" x14ac:dyDescent="0.25">
      <c r="A32" s="17" t="s">
        <v>52</v>
      </c>
      <c r="B32" s="16"/>
      <c r="C32" s="49">
        <v>-3277464</v>
      </c>
      <c r="D32" s="49">
        <v>-16046662</v>
      </c>
    </row>
    <row r="33" spans="1:4" ht="15.75" thickBot="1" x14ac:dyDescent="0.3">
      <c r="A33" s="18"/>
      <c r="B33" s="19"/>
      <c r="C33" s="54"/>
      <c r="D33" s="54"/>
    </row>
    <row r="34" spans="1:4" x14ac:dyDescent="0.25">
      <c r="A34" s="61"/>
      <c r="B34" s="59"/>
      <c r="C34" s="50"/>
      <c r="D34" s="50"/>
    </row>
    <row r="35" spans="1:4" x14ac:dyDescent="0.25">
      <c r="A35" s="61" t="s">
        <v>138</v>
      </c>
      <c r="B35" s="59"/>
      <c r="C35" s="50">
        <v>-61437044</v>
      </c>
      <c r="D35" s="50">
        <v>77954410</v>
      </c>
    </row>
    <row r="36" spans="1:4" ht="15.75" thickBot="1" x14ac:dyDescent="0.3">
      <c r="A36" s="21"/>
      <c r="B36" s="22"/>
      <c r="C36" s="56"/>
      <c r="D36" s="56"/>
    </row>
    <row r="37" spans="1:4" ht="15.75" thickTop="1" x14ac:dyDescent="0.25">
      <c r="A37" s="61"/>
      <c r="B37" s="59"/>
      <c r="C37" s="50"/>
      <c r="D37" s="50"/>
    </row>
    <row r="38" spans="1:4" x14ac:dyDescent="0.25">
      <c r="A38" s="61" t="s">
        <v>139</v>
      </c>
      <c r="B38" s="59"/>
      <c r="C38" s="50">
        <v>-61437044</v>
      </c>
      <c r="D38" s="50">
        <v>77954410</v>
      </c>
    </row>
    <row r="39" spans="1:4" ht="15.75" thickBot="1" x14ac:dyDescent="0.3">
      <c r="A39" s="21"/>
      <c r="B39" s="22"/>
      <c r="C39" s="56"/>
      <c r="D39" s="56"/>
    </row>
    <row r="40" spans="1:4" ht="15.75" thickTop="1" x14ac:dyDescent="0.25">
      <c r="A40" s="23"/>
      <c r="B40" s="59"/>
      <c r="C40" s="49"/>
      <c r="D40" s="49"/>
    </row>
    <row r="41" spans="1:4" x14ac:dyDescent="0.25">
      <c r="A41" s="61" t="s">
        <v>140</v>
      </c>
      <c r="B41" s="16"/>
      <c r="C41" s="49"/>
      <c r="D41" s="49"/>
    </row>
    <row r="42" spans="1:4" x14ac:dyDescent="0.25">
      <c r="A42" s="17" t="s">
        <v>55</v>
      </c>
      <c r="B42" s="16"/>
      <c r="C42" s="49">
        <v>-61436517</v>
      </c>
      <c r="D42" s="78">
        <v>77954410</v>
      </c>
    </row>
    <row r="43" spans="1:4" x14ac:dyDescent="0.25">
      <c r="A43" s="17" t="s">
        <v>56</v>
      </c>
      <c r="B43" s="16"/>
      <c r="C43" s="49">
        <v>-527</v>
      </c>
      <c r="D43" s="49">
        <v>0</v>
      </c>
    </row>
    <row r="44" spans="1:4" ht="15.75" thickBot="1" x14ac:dyDescent="0.3">
      <c r="A44" s="18"/>
      <c r="B44" s="19"/>
      <c r="C44" s="54"/>
      <c r="D44" s="54"/>
    </row>
    <row r="45" spans="1:4" x14ac:dyDescent="0.25">
      <c r="A45" s="61"/>
      <c r="B45" s="59"/>
      <c r="C45" s="50"/>
      <c r="D45" s="50"/>
    </row>
    <row r="46" spans="1:4" x14ac:dyDescent="0.25">
      <c r="A46" s="61" t="s">
        <v>138</v>
      </c>
      <c r="B46" s="59"/>
      <c r="C46" s="50">
        <v>-61437044</v>
      </c>
      <c r="D46" s="79">
        <v>77954410</v>
      </c>
    </row>
    <row r="47" spans="1:4" ht="15.75" thickBot="1" x14ac:dyDescent="0.3">
      <c r="A47" s="21"/>
      <c r="B47" s="22"/>
      <c r="C47" s="56"/>
      <c r="D47" s="56"/>
    </row>
    <row r="48" spans="1:4" ht="15.75" thickTop="1" x14ac:dyDescent="0.25">
      <c r="A48" s="23"/>
      <c r="B48" s="59"/>
      <c r="C48" s="49"/>
      <c r="D48" s="49"/>
    </row>
    <row r="49" spans="1:4" ht="22.5" x14ac:dyDescent="0.25">
      <c r="A49" s="61" t="s">
        <v>141</v>
      </c>
      <c r="B49" s="59"/>
      <c r="C49" s="49"/>
      <c r="D49" s="49"/>
    </row>
    <row r="50" spans="1:4" x14ac:dyDescent="0.25">
      <c r="A50" s="17" t="s">
        <v>55</v>
      </c>
      <c r="B50" s="16"/>
      <c r="C50" s="49">
        <v>-61436517</v>
      </c>
      <c r="D50" s="78">
        <v>77954410</v>
      </c>
    </row>
    <row r="51" spans="1:4" x14ac:dyDescent="0.25">
      <c r="A51" s="17" t="s">
        <v>56</v>
      </c>
      <c r="B51" s="16"/>
      <c r="C51" s="49">
        <v>-527</v>
      </c>
      <c r="D51" s="53" t="s">
        <v>53</v>
      </c>
    </row>
    <row r="52" spans="1:4" ht="15.75" thickBot="1" x14ac:dyDescent="0.3">
      <c r="A52" s="20"/>
      <c r="B52" s="24"/>
      <c r="C52" s="54"/>
      <c r="D52" s="54"/>
    </row>
    <row r="53" spans="1:4" x14ac:dyDescent="0.25">
      <c r="A53" s="61"/>
      <c r="B53" s="59"/>
      <c r="C53" s="50"/>
      <c r="D53" s="50"/>
    </row>
    <row r="54" spans="1:4" x14ac:dyDescent="0.25">
      <c r="A54" s="61" t="s">
        <v>142</v>
      </c>
      <c r="B54" s="59"/>
      <c r="C54" s="50">
        <v>-61437044</v>
      </c>
      <c r="D54" s="79">
        <v>77954410</v>
      </c>
    </row>
    <row r="55" spans="1:4" ht="15.75" thickBot="1" x14ac:dyDescent="0.3">
      <c r="A55" s="25"/>
      <c r="B55" s="26"/>
      <c r="C55" s="57"/>
      <c r="D55" s="57"/>
    </row>
    <row r="56" spans="1:4" ht="15.75" thickTop="1" x14ac:dyDescent="0.25">
      <c r="A56" s="27"/>
      <c r="B56" s="16"/>
      <c r="C56" s="49"/>
      <c r="D56" s="49"/>
    </row>
    <row r="57" spans="1:4" ht="22.5" x14ac:dyDescent="0.25">
      <c r="A57" s="17" t="s">
        <v>127</v>
      </c>
      <c r="B57" s="16">
        <v>5</v>
      </c>
      <c r="C57" s="49">
        <v>-559</v>
      </c>
      <c r="D57" s="78">
        <v>710</v>
      </c>
    </row>
    <row r="58" spans="1:4" ht="15.75" thickBot="1" x14ac:dyDescent="0.3">
      <c r="A58" s="25"/>
      <c r="B58" s="28"/>
      <c r="C58" s="57"/>
      <c r="D58" s="57"/>
    </row>
    <row r="59" spans="1:4" ht="15.75" thickTop="1" x14ac:dyDescent="0.25"/>
    <row r="61" spans="1:4" ht="9.75" customHeight="1" x14ac:dyDescent="0.25">
      <c r="A61" s="69" t="s">
        <v>102</v>
      </c>
      <c r="B61" s="69"/>
      <c r="C61" s="69" t="s">
        <v>102</v>
      </c>
      <c r="D61" s="69"/>
    </row>
    <row r="62" spans="1:4" ht="9.75" customHeight="1" x14ac:dyDescent="0.25">
      <c r="A62" s="69" t="s">
        <v>101</v>
      </c>
      <c r="B62" s="69"/>
      <c r="C62" s="69" t="s">
        <v>119</v>
      </c>
      <c r="D62" s="69"/>
    </row>
    <row r="63" spans="1:4" ht="9.75" customHeight="1" x14ac:dyDescent="0.25">
      <c r="A63" s="68" t="s">
        <v>108</v>
      </c>
      <c r="B63" s="68"/>
      <c r="C63" s="68" t="s">
        <v>109</v>
      </c>
      <c r="D63" s="69"/>
    </row>
    <row r="64" spans="1:4" ht="9.75" customHeight="1" x14ac:dyDescent="0.25">
      <c r="A64" s="69"/>
      <c r="B64" s="69"/>
      <c r="C64" s="69"/>
      <c r="D64" s="69"/>
    </row>
    <row r="65" spans="1:4" ht="9.75" customHeight="1" x14ac:dyDescent="0.25">
      <c r="A65" s="70"/>
      <c r="B65" s="70"/>
      <c r="C65" s="70"/>
      <c r="D65" s="70"/>
    </row>
  </sheetData>
  <mergeCells count="4">
    <mergeCell ref="C5:D5"/>
    <mergeCell ref="A4:A5"/>
    <mergeCell ref="B4:B5"/>
    <mergeCell ref="C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showGridLines="0" topLeftCell="A43" workbookViewId="0">
      <selection activeCell="C54" sqref="C54"/>
    </sheetView>
  </sheetViews>
  <sheetFormatPr defaultRowHeight="15" x14ac:dyDescent="0.25"/>
  <cols>
    <col min="1" max="1" width="64.140625" customWidth="1"/>
    <col min="2" max="2" width="4.85546875" bestFit="1" customWidth="1"/>
    <col min="3" max="4" width="15.85546875" customWidth="1"/>
  </cols>
  <sheetData>
    <row r="1" spans="1:7" x14ac:dyDescent="0.25">
      <c r="A1" s="4" t="s">
        <v>0</v>
      </c>
    </row>
    <row r="2" spans="1:7" x14ac:dyDescent="0.25">
      <c r="A2" s="5" t="s">
        <v>122</v>
      </c>
    </row>
    <row r="4" spans="1:7" ht="15.75" thickBot="1" x14ac:dyDescent="0.3">
      <c r="A4" s="40"/>
      <c r="B4" s="63"/>
      <c r="C4" s="90" t="s">
        <v>104</v>
      </c>
      <c r="D4" s="90"/>
    </row>
    <row r="5" spans="1:7" ht="15.75" thickBot="1" x14ac:dyDescent="0.3">
      <c r="A5" s="2" t="s">
        <v>58</v>
      </c>
      <c r="B5" s="62"/>
      <c r="C5" s="64" t="s">
        <v>121</v>
      </c>
      <c r="D5" s="31" t="s">
        <v>105</v>
      </c>
    </row>
    <row r="6" spans="1:7" x14ac:dyDescent="0.25">
      <c r="A6" s="32"/>
      <c r="B6" s="33"/>
      <c r="C6" s="34"/>
      <c r="D6" s="34"/>
    </row>
    <row r="7" spans="1:7" x14ac:dyDescent="0.25">
      <c r="A7" s="66" t="s">
        <v>59</v>
      </c>
      <c r="B7" s="6"/>
      <c r="C7" s="65"/>
      <c r="D7" s="65"/>
    </row>
    <row r="8" spans="1:7" x14ac:dyDescent="0.25">
      <c r="A8" s="7" t="s">
        <v>128</v>
      </c>
      <c r="B8" s="6"/>
      <c r="C8" s="76">
        <v>-58159580</v>
      </c>
      <c r="D8" s="84">
        <v>94001072</v>
      </c>
      <c r="F8" s="77"/>
      <c r="G8" s="77"/>
    </row>
    <row r="9" spans="1:7" x14ac:dyDescent="0.25">
      <c r="A9" s="35"/>
      <c r="B9" s="33"/>
      <c r="C9" s="47"/>
      <c r="D9" s="47"/>
    </row>
    <row r="10" spans="1:7" x14ac:dyDescent="0.25">
      <c r="A10" s="60" t="s">
        <v>60</v>
      </c>
      <c r="B10" s="6"/>
      <c r="C10" s="44"/>
      <c r="D10" s="44"/>
    </row>
    <row r="11" spans="1:7" x14ac:dyDescent="0.25">
      <c r="A11" s="7" t="s">
        <v>61</v>
      </c>
      <c r="B11" s="6"/>
      <c r="C11" s="44">
        <v>14587292</v>
      </c>
      <c r="D11" s="44">
        <v>15188850</v>
      </c>
    </row>
    <row r="12" spans="1:7" x14ac:dyDescent="0.25">
      <c r="A12" s="7" t="s">
        <v>62</v>
      </c>
      <c r="B12" s="6"/>
      <c r="C12" s="44">
        <v>63180</v>
      </c>
      <c r="D12" s="44">
        <v>55949</v>
      </c>
    </row>
    <row r="13" spans="1:7" x14ac:dyDescent="0.25">
      <c r="A13" s="7" t="s">
        <v>63</v>
      </c>
      <c r="B13" s="6"/>
      <c r="C13" s="44">
        <v>81910</v>
      </c>
      <c r="D13" s="44" t="s">
        <v>53</v>
      </c>
    </row>
    <row r="14" spans="1:7" x14ac:dyDescent="0.25">
      <c r="A14" s="85" t="s">
        <v>129</v>
      </c>
      <c r="B14" s="6"/>
      <c r="C14" s="44">
        <v>52621754</v>
      </c>
      <c r="D14" s="44">
        <v>-714663</v>
      </c>
    </row>
    <row r="15" spans="1:7" x14ac:dyDescent="0.25">
      <c r="A15" s="7" t="s">
        <v>64</v>
      </c>
      <c r="B15" s="6"/>
      <c r="C15" s="44">
        <v>1343101</v>
      </c>
      <c r="D15" s="44">
        <v>275361</v>
      </c>
    </row>
    <row r="16" spans="1:7" x14ac:dyDescent="0.25">
      <c r="A16" s="7" t="s">
        <v>130</v>
      </c>
      <c r="B16" s="6"/>
      <c r="C16" s="44">
        <v>845925</v>
      </c>
      <c r="D16" s="44">
        <v>-959394</v>
      </c>
    </row>
    <row r="17" spans="1:7" x14ac:dyDescent="0.25">
      <c r="A17" s="7" t="s">
        <v>65</v>
      </c>
      <c r="B17" s="7"/>
      <c r="C17" s="44">
        <v>1710575</v>
      </c>
      <c r="D17" s="44">
        <v>4222491</v>
      </c>
    </row>
    <row r="18" spans="1:7" x14ac:dyDescent="0.25">
      <c r="A18" s="7" t="s">
        <v>126</v>
      </c>
      <c r="B18" s="7"/>
      <c r="C18" s="44">
        <v>477065</v>
      </c>
      <c r="D18" s="44" t="s">
        <v>53</v>
      </c>
    </row>
    <row r="19" spans="1:7" x14ac:dyDescent="0.25">
      <c r="A19" s="7" t="s">
        <v>50</v>
      </c>
      <c r="B19" s="6"/>
      <c r="C19" s="44">
        <v>-18520274</v>
      </c>
      <c r="D19" s="44">
        <v>-22546982</v>
      </c>
    </row>
    <row r="20" spans="1:7" x14ac:dyDescent="0.25">
      <c r="A20" s="7" t="s">
        <v>51</v>
      </c>
      <c r="B20" s="6"/>
      <c r="C20" s="44">
        <v>40232291</v>
      </c>
      <c r="D20" s="44">
        <v>16142803</v>
      </c>
    </row>
    <row r="21" spans="1:7" x14ac:dyDescent="0.25">
      <c r="A21" s="7" t="s">
        <v>17</v>
      </c>
      <c r="B21" s="6"/>
      <c r="C21" s="44">
        <v>74806</v>
      </c>
      <c r="D21" s="44">
        <v>-50729</v>
      </c>
    </row>
    <row r="22" spans="1:7" ht="15.75" thickBot="1" x14ac:dyDescent="0.3">
      <c r="A22" s="10"/>
      <c r="B22" s="11"/>
      <c r="C22" s="45"/>
      <c r="D22" s="45"/>
    </row>
    <row r="23" spans="1:7" x14ac:dyDescent="0.25">
      <c r="A23" s="32"/>
      <c r="B23" s="51"/>
      <c r="C23" s="47"/>
      <c r="D23" s="47"/>
    </row>
    <row r="24" spans="1:7" ht="18" x14ac:dyDescent="0.25">
      <c r="A24" s="66" t="s">
        <v>66</v>
      </c>
      <c r="B24" s="63"/>
      <c r="C24" s="75">
        <v>35358045</v>
      </c>
      <c r="D24" s="75">
        <v>105614758</v>
      </c>
      <c r="F24" s="77"/>
      <c r="G24" s="77"/>
    </row>
    <row r="25" spans="1:7" x14ac:dyDescent="0.25">
      <c r="A25" s="7" t="s">
        <v>67</v>
      </c>
      <c r="B25" s="6"/>
      <c r="C25" s="82">
        <v>-16588220</v>
      </c>
      <c r="D25" s="82">
        <v>-12059325</v>
      </c>
    </row>
    <row r="26" spans="1:7" x14ac:dyDescent="0.25">
      <c r="A26" s="7" t="s">
        <v>68</v>
      </c>
      <c r="B26" s="6"/>
      <c r="C26" s="82">
        <v>-7369743</v>
      </c>
      <c r="D26" s="82">
        <v>-17774198</v>
      </c>
    </row>
    <row r="27" spans="1:7" x14ac:dyDescent="0.25">
      <c r="A27" s="7" t="s">
        <v>69</v>
      </c>
      <c r="B27" s="6"/>
      <c r="C27" s="44">
        <v>-40272</v>
      </c>
      <c r="D27" s="82" t="s">
        <v>53</v>
      </c>
    </row>
    <row r="28" spans="1:7" x14ac:dyDescent="0.25">
      <c r="A28" s="7" t="s">
        <v>70</v>
      </c>
      <c r="B28" s="6"/>
      <c r="C28" s="82">
        <v>33375716</v>
      </c>
      <c r="D28" s="82">
        <v>-12458125</v>
      </c>
    </row>
    <row r="29" spans="1:7" x14ac:dyDescent="0.25">
      <c r="A29" s="7" t="s">
        <v>131</v>
      </c>
      <c r="B29" s="6"/>
      <c r="C29" s="82">
        <v>0</v>
      </c>
      <c r="D29" s="82">
        <v>56035</v>
      </c>
    </row>
    <row r="30" spans="1:7" x14ac:dyDescent="0.25">
      <c r="A30" s="7" t="s">
        <v>132</v>
      </c>
      <c r="B30" s="6"/>
      <c r="C30" s="44">
        <v>-853276</v>
      </c>
      <c r="D30" s="82">
        <v>995857</v>
      </c>
    </row>
    <row r="31" spans="1:7" ht="15.75" thickBot="1" x14ac:dyDescent="0.3">
      <c r="A31" s="10"/>
      <c r="B31" s="11"/>
      <c r="C31" s="45"/>
      <c r="D31" s="45"/>
    </row>
    <row r="32" spans="1:7" x14ac:dyDescent="0.25">
      <c r="A32" s="37"/>
      <c r="B32" s="33"/>
      <c r="C32" s="47"/>
      <c r="D32" s="47"/>
    </row>
    <row r="33" spans="1:7" x14ac:dyDescent="0.25">
      <c r="A33" s="66" t="s">
        <v>71</v>
      </c>
      <c r="B33" s="6"/>
      <c r="C33" s="76">
        <v>43882250</v>
      </c>
      <c r="D33" s="76">
        <v>64375002</v>
      </c>
      <c r="F33" s="77"/>
      <c r="G33" s="77"/>
    </row>
    <row r="34" spans="1:7" x14ac:dyDescent="0.25">
      <c r="A34" s="7" t="s">
        <v>72</v>
      </c>
      <c r="B34" s="6"/>
      <c r="C34" s="82">
        <v>0</v>
      </c>
      <c r="D34" s="82">
        <v>-63576836</v>
      </c>
    </row>
    <row r="35" spans="1:7" x14ac:dyDescent="0.25">
      <c r="A35" s="7" t="s">
        <v>98</v>
      </c>
      <c r="B35" s="6"/>
      <c r="C35" s="82" t="s">
        <v>53</v>
      </c>
      <c r="D35" s="82" t="s">
        <v>53</v>
      </c>
    </row>
    <row r="36" spans="1:7" x14ac:dyDescent="0.25">
      <c r="A36" s="7" t="s">
        <v>73</v>
      </c>
      <c r="B36" s="6"/>
      <c r="C36" s="82">
        <v>314446</v>
      </c>
      <c r="D36" s="82">
        <v>781925</v>
      </c>
    </row>
    <row r="37" spans="1:7" x14ac:dyDescent="0.25">
      <c r="A37" s="7" t="s">
        <v>74</v>
      </c>
      <c r="B37" s="6"/>
      <c r="C37" s="82">
        <v>-16568737</v>
      </c>
      <c r="D37" s="82">
        <v>-365870</v>
      </c>
    </row>
    <row r="38" spans="1:7" ht="15.75" thickBot="1" x14ac:dyDescent="0.3">
      <c r="A38" s="10"/>
      <c r="B38" s="11"/>
      <c r="C38" s="45"/>
      <c r="D38" s="45"/>
    </row>
    <row r="39" spans="1:7" x14ac:dyDescent="0.25">
      <c r="A39" s="37"/>
      <c r="B39" s="33"/>
      <c r="C39" s="47"/>
      <c r="D39" s="47"/>
    </row>
    <row r="40" spans="1:7" ht="18" x14ac:dyDescent="0.25">
      <c r="A40" s="66" t="s">
        <v>110</v>
      </c>
      <c r="B40" s="6"/>
      <c r="C40" s="76">
        <v>27627959</v>
      </c>
      <c r="D40" s="76">
        <v>1214221</v>
      </c>
      <c r="F40" s="77"/>
      <c r="G40" s="77"/>
    </row>
    <row r="41" spans="1:7" ht="15.75" thickBot="1" x14ac:dyDescent="0.3">
      <c r="A41" s="10"/>
      <c r="B41" s="11"/>
      <c r="C41" s="45"/>
      <c r="D41" s="43"/>
    </row>
    <row r="42" spans="1:7" x14ac:dyDescent="0.25">
      <c r="A42" s="37"/>
      <c r="B42" s="33"/>
      <c r="C42" s="47"/>
      <c r="D42" s="48"/>
    </row>
    <row r="43" spans="1:7" x14ac:dyDescent="0.25">
      <c r="A43" s="66" t="s">
        <v>75</v>
      </c>
      <c r="B43" s="6"/>
      <c r="C43" s="44"/>
      <c r="D43" s="44"/>
    </row>
    <row r="44" spans="1:7" x14ac:dyDescent="0.25">
      <c r="A44" s="7" t="s">
        <v>76</v>
      </c>
      <c r="B44" s="6"/>
      <c r="C44" s="82">
        <v>-35657159</v>
      </c>
      <c r="D44" s="82">
        <v>-48670694</v>
      </c>
    </row>
    <row r="45" spans="1:7" x14ac:dyDescent="0.25">
      <c r="A45" s="7" t="s">
        <v>8</v>
      </c>
      <c r="B45" s="6"/>
      <c r="C45" s="82">
        <v>-660191932</v>
      </c>
      <c r="D45" s="82">
        <v>-16718700</v>
      </c>
    </row>
    <row r="46" spans="1:7" x14ac:dyDescent="0.25">
      <c r="A46" s="7" t="s">
        <v>77</v>
      </c>
      <c r="B46" s="6"/>
      <c r="C46" s="82">
        <v>640959396</v>
      </c>
      <c r="D46" s="82">
        <v>10480895</v>
      </c>
    </row>
    <row r="47" spans="1:7" x14ac:dyDescent="0.25">
      <c r="A47" s="7" t="s">
        <v>100</v>
      </c>
      <c r="B47" s="6"/>
      <c r="C47" s="82">
        <v>-4435</v>
      </c>
      <c r="D47" s="82">
        <v>-4000</v>
      </c>
    </row>
    <row r="48" spans="1:7" x14ac:dyDescent="0.25">
      <c r="A48" s="7" t="s">
        <v>78</v>
      </c>
      <c r="B48" s="6"/>
      <c r="C48" s="82">
        <v>-70300</v>
      </c>
      <c r="D48" s="82">
        <v>-603363</v>
      </c>
    </row>
    <row r="49" spans="1:7" x14ac:dyDescent="0.25">
      <c r="A49" s="7" t="s">
        <v>133</v>
      </c>
      <c r="B49" s="6"/>
      <c r="C49" s="82">
        <v>561426</v>
      </c>
      <c r="D49" s="82">
        <v>0</v>
      </c>
    </row>
    <row r="50" spans="1:7" ht="15.75" thickBot="1" x14ac:dyDescent="0.3">
      <c r="A50" s="10"/>
      <c r="B50" s="11"/>
      <c r="C50" s="45"/>
      <c r="D50" s="45"/>
    </row>
    <row r="51" spans="1:7" x14ac:dyDescent="0.25">
      <c r="A51" s="32"/>
      <c r="B51" s="33"/>
      <c r="C51" s="47"/>
      <c r="D51" s="47"/>
    </row>
    <row r="52" spans="1:7" x14ac:dyDescent="0.25">
      <c r="A52" s="66" t="s">
        <v>79</v>
      </c>
      <c r="B52" s="6"/>
      <c r="C52" s="76">
        <v>-54403004</v>
      </c>
      <c r="D52" s="76">
        <v>-55515862</v>
      </c>
      <c r="F52" s="77"/>
      <c r="G52" s="77"/>
    </row>
    <row r="53" spans="1:7" ht="15.75" thickBot="1" x14ac:dyDescent="0.3">
      <c r="A53" s="12"/>
      <c r="B53" s="11"/>
      <c r="C53" s="45"/>
      <c r="D53" s="45"/>
    </row>
    <row r="54" spans="1:7" x14ac:dyDescent="0.25">
      <c r="A54" s="32"/>
      <c r="B54" s="33"/>
      <c r="C54" s="47"/>
      <c r="D54" s="47"/>
    </row>
    <row r="55" spans="1:7" x14ac:dyDescent="0.25">
      <c r="A55" s="66" t="s">
        <v>80</v>
      </c>
      <c r="B55" s="6"/>
      <c r="C55" s="44"/>
      <c r="D55" s="44"/>
    </row>
    <row r="56" spans="1:7" x14ac:dyDescent="0.25">
      <c r="A56" s="7"/>
      <c r="B56" s="6"/>
      <c r="C56" s="44"/>
      <c r="D56" s="44"/>
    </row>
    <row r="57" spans="1:7" x14ac:dyDescent="0.25">
      <c r="A57" s="7" t="s">
        <v>134</v>
      </c>
      <c r="B57" s="6"/>
      <c r="C57" s="44">
        <v>3863128</v>
      </c>
      <c r="D57" s="44">
        <v>0</v>
      </c>
    </row>
    <row r="58" spans="1:7" x14ac:dyDescent="0.25">
      <c r="A58" s="81" t="s">
        <v>111</v>
      </c>
      <c r="B58" s="6"/>
      <c r="C58" s="82">
        <v>-22974474</v>
      </c>
      <c r="D58" s="82">
        <v>-10419</v>
      </c>
    </row>
    <row r="59" spans="1:7" x14ac:dyDescent="0.25">
      <c r="A59" s="7" t="s">
        <v>81</v>
      </c>
      <c r="B59" s="6"/>
      <c r="C59" s="82">
        <v>-4930</v>
      </c>
      <c r="D59" s="82">
        <v>-251019</v>
      </c>
    </row>
    <row r="60" spans="1:7" x14ac:dyDescent="0.25">
      <c r="A60" s="7" t="s">
        <v>135</v>
      </c>
      <c r="B60" s="6"/>
      <c r="C60" s="82">
        <v>-713007</v>
      </c>
      <c r="D60" s="82">
        <v>-552880</v>
      </c>
    </row>
    <row r="61" spans="1:7" ht="15.75" thickBot="1" x14ac:dyDescent="0.3">
      <c r="A61" s="10"/>
      <c r="B61" s="11"/>
      <c r="C61" s="45"/>
      <c r="D61" s="45"/>
    </row>
    <row r="62" spans="1:7" x14ac:dyDescent="0.25">
      <c r="A62" s="37"/>
      <c r="B62" s="33"/>
      <c r="C62" s="47"/>
      <c r="D62" s="47"/>
    </row>
    <row r="63" spans="1:7" x14ac:dyDescent="0.25">
      <c r="A63" s="66" t="s">
        <v>112</v>
      </c>
      <c r="B63" s="6"/>
      <c r="C63" s="76">
        <v>-19829283</v>
      </c>
      <c r="D63" s="76">
        <v>-814318</v>
      </c>
      <c r="F63" s="77"/>
      <c r="G63" s="77"/>
    </row>
    <row r="64" spans="1:7" ht="15.75" thickBot="1" x14ac:dyDescent="0.3">
      <c r="A64" s="10"/>
      <c r="B64" s="52"/>
      <c r="C64" s="45"/>
      <c r="D64" s="45"/>
    </row>
    <row r="65" spans="1:7" x14ac:dyDescent="0.25">
      <c r="A65" s="37"/>
      <c r="B65" s="33"/>
      <c r="C65" s="47"/>
      <c r="D65" s="47"/>
    </row>
    <row r="66" spans="1:7" x14ac:dyDescent="0.25">
      <c r="A66" s="7" t="s">
        <v>82</v>
      </c>
      <c r="B66" s="6"/>
      <c r="C66" s="82">
        <v>-1152245</v>
      </c>
      <c r="D66" s="82">
        <v>-204454</v>
      </c>
    </row>
    <row r="67" spans="1:7" ht="15.75" thickBot="1" x14ac:dyDescent="0.3">
      <c r="A67" s="10"/>
      <c r="B67" s="11"/>
      <c r="C67" s="45"/>
      <c r="D67" s="45"/>
    </row>
    <row r="68" spans="1:7" x14ac:dyDescent="0.25">
      <c r="A68" s="37"/>
      <c r="B68" s="33"/>
      <c r="C68" s="47"/>
      <c r="D68" s="47"/>
    </row>
    <row r="69" spans="1:7" x14ac:dyDescent="0.25">
      <c r="A69" s="66" t="s">
        <v>83</v>
      </c>
      <c r="B69" s="6"/>
      <c r="C69" s="76">
        <v>-47756573</v>
      </c>
      <c r="D69" s="76">
        <v>-55320413</v>
      </c>
      <c r="F69" s="80"/>
      <c r="G69" s="80"/>
    </row>
    <row r="70" spans="1:7" ht="15.75" thickBot="1" x14ac:dyDescent="0.3">
      <c r="A70" s="10"/>
      <c r="B70" s="52"/>
      <c r="C70" s="45"/>
      <c r="D70" s="45"/>
    </row>
    <row r="71" spans="1:7" x14ac:dyDescent="0.25">
      <c r="A71" s="37"/>
      <c r="B71" s="51"/>
      <c r="C71" s="47"/>
      <c r="D71" s="47"/>
    </row>
    <row r="72" spans="1:7" x14ac:dyDescent="0.25">
      <c r="A72" s="7" t="s">
        <v>84</v>
      </c>
      <c r="B72" s="6"/>
      <c r="C72" s="82">
        <v>62854322</v>
      </c>
      <c r="D72" s="82">
        <v>77769037</v>
      </c>
    </row>
    <row r="73" spans="1:7" ht="15.75" thickBot="1" x14ac:dyDescent="0.3">
      <c r="A73" s="10"/>
      <c r="B73" s="11"/>
      <c r="C73" s="45"/>
      <c r="D73" s="45"/>
    </row>
    <row r="74" spans="1:7" x14ac:dyDescent="0.25">
      <c r="A74" s="37"/>
      <c r="B74" s="33"/>
      <c r="C74" s="47"/>
      <c r="D74" s="47"/>
    </row>
    <row r="75" spans="1:7" x14ac:dyDescent="0.25">
      <c r="A75" s="66" t="s">
        <v>85</v>
      </c>
      <c r="B75" s="6"/>
      <c r="C75" s="75">
        <v>15097749</v>
      </c>
      <c r="D75" s="75">
        <v>22448624</v>
      </c>
      <c r="F75" s="80"/>
      <c r="G75" s="80"/>
    </row>
    <row r="76" spans="1:7" ht="15.75" thickBot="1" x14ac:dyDescent="0.3">
      <c r="A76" s="13"/>
      <c r="B76" s="14"/>
      <c r="C76" s="46"/>
      <c r="D76" s="46"/>
    </row>
    <row r="77" spans="1:7" ht="15.75" thickTop="1" x14ac:dyDescent="0.25"/>
    <row r="79" spans="1:7" s="71" customFormat="1" ht="9.75" x14ac:dyDescent="0.2">
      <c r="A79" s="68" t="s">
        <v>102</v>
      </c>
      <c r="B79" s="68"/>
      <c r="C79" s="68" t="s">
        <v>102</v>
      </c>
      <c r="D79" s="68"/>
    </row>
    <row r="80" spans="1:7" s="71" customFormat="1" ht="9.75" x14ac:dyDescent="0.2">
      <c r="A80" s="68" t="s">
        <v>101</v>
      </c>
      <c r="B80" s="68"/>
      <c r="C80" s="68" t="s">
        <v>119</v>
      </c>
      <c r="D80" s="68"/>
    </row>
    <row r="81" spans="1:4" s="71" customFormat="1" ht="9.75" x14ac:dyDescent="0.2">
      <c r="A81" s="68" t="s">
        <v>108</v>
      </c>
      <c r="B81" s="68"/>
      <c r="C81" s="68" t="s">
        <v>109</v>
      </c>
      <c r="D81" s="68"/>
    </row>
    <row r="82" spans="1:4" s="71" customFormat="1" ht="9.75" x14ac:dyDescent="0.2">
      <c r="A82" s="68"/>
      <c r="B82" s="68"/>
      <c r="C82" s="68"/>
      <c r="D82" s="68"/>
    </row>
    <row r="83" spans="1:4" s="71" customFormat="1" ht="9" x14ac:dyDescent="0.15"/>
  </sheetData>
  <mergeCells count="1">
    <mergeCell ref="C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opLeftCell="A16" zoomScaleNormal="100" workbookViewId="0">
      <selection activeCell="M30" sqref="M30"/>
    </sheetView>
  </sheetViews>
  <sheetFormatPr defaultRowHeight="15" x14ac:dyDescent="0.25"/>
  <cols>
    <col min="1" max="1" width="26.7109375" customWidth="1"/>
    <col min="3" max="3" width="9.7109375" bestFit="1" customWidth="1"/>
    <col min="4" max="5" width="9.42578125" bestFit="1" customWidth="1"/>
    <col min="6" max="7" width="10.42578125" bestFit="1" customWidth="1"/>
    <col min="8" max="8" width="9.42578125" bestFit="1" customWidth="1"/>
    <col min="9" max="9" width="10.42578125" bestFit="1" customWidth="1"/>
  </cols>
  <sheetData>
    <row r="1" spans="1:9" x14ac:dyDescent="0.25">
      <c r="A1" s="8" t="s">
        <v>0</v>
      </c>
    </row>
    <row r="2" spans="1:9" x14ac:dyDescent="0.25">
      <c r="A2" s="8" t="s">
        <v>123</v>
      </c>
    </row>
    <row r="4" spans="1:9" ht="15.75" thickBot="1" x14ac:dyDescent="0.3">
      <c r="A4" s="60"/>
      <c r="B4" s="63"/>
      <c r="C4" s="90" t="s">
        <v>86</v>
      </c>
      <c r="D4" s="90"/>
      <c r="E4" s="90"/>
      <c r="F4" s="90"/>
      <c r="G4" s="90"/>
      <c r="H4" s="65"/>
      <c r="I4" s="65"/>
    </row>
    <row r="5" spans="1:9" ht="20.25" customHeight="1" x14ac:dyDescent="0.25">
      <c r="A5" s="40" t="s">
        <v>87</v>
      </c>
      <c r="B5" s="91"/>
      <c r="C5" s="65" t="s">
        <v>89</v>
      </c>
      <c r="D5" s="92" t="s">
        <v>91</v>
      </c>
      <c r="E5" s="92" t="s">
        <v>22</v>
      </c>
      <c r="F5" s="92" t="s">
        <v>92</v>
      </c>
      <c r="G5" s="92" t="s">
        <v>10</v>
      </c>
      <c r="H5" s="94" t="s">
        <v>93</v>
      </c>
      <c r="I5" s="94" t="s">
        <v>94</v>
      </c>
    </row>
    <row r="6" spans="1:9" ht="21" customHeight="1" thickBot="1" x14ac:dyDescent="0.3">
      <c r="A6" s="2" t="s">
        <v>88</v>
      </c>
      <c r="B6" s="90"/>
      <c r="C6" s="64" t="s">
        <v>90</v>
      </c>
      <c r="D6" s="93"/>
      <c r="E6" s="93"/>
      <c r="F6" s="93"/>
      <c r="G6" s="93"/>
      <c r="H6" s="93"/>
      <c r="I6" s="93"/>
    </row>
    <row r="7" spans="1:9" x14ac:dyDescent="0.25">
      <c r="A7" s="66"/>
      <c r="B7" s="65"/>
      <c r="C7" s="65"/>
      <c r="D7" s="65"/>
      <c r="E7" s="65"/>
      <c r="F7" s="65"/>
      <c r="G7" s="65"/>
      <c r="H7" s="65"/>
      <c r="I7" s="65"/>
    </row>
    <row r="8" spans="1:9" x14ac:dyDescent="0.25">
      <c r="A8" s="66" t="s">
        <v>95</v>
      </c>
      <c r="B8" s="95"/>
      <c r="C8" s="96">
        <v>106505027</v>
      </c>
      <c r="D8" s="96">
        <v>-184411</v>
      </c>
      <c r="E8" s="96">
        <v>-177226</v>
      </c>
      <c r="F8" s="96">
        <v>97887558</v>
      </c>
      <c r="G8" s="96">
        <v>204030948</v>
      </c>
      <c r="H8" s="96">
        <v>51839</v>
      </c>
      <c r="I8" s="96">
        <v>204082787</v>
      </c>
    </row>
    <row r="9" spans="1:9" x14ac:dyDescent="0.25">
      <c r="A9" s="66" t="s">
        <v>107</v>
      </c>
      <c r="B9" s="95"/>
      <c r="C9" s="96"/>
      <c r="D9" s="96"/>
      <c r="E9" s="96"/>
      <c r="F9" s="96"/>
      <c r="G9" s="96"/>
      <c r="H9" s="96"/>
      <c r="I9" s="96"/>
    </row>
    <row r="10" spans="1:9" ht="15.75" thickBot="1" x14ac:dyDescent="0.3">
      <c r="A10" s="12"/>
      <c r="B10" s="38"/>
      <c r="C10" s="43"/>
      <c r="D10" s="43"/>
      <c r="E10" s="43"/>
      <c r="F10" s="43"/>
      <c r="G10" s="43"/>
      <c r="H10" s="43"/>
      <c r="I10" s="43"/>
    </row>
    <row r="11" spans="1:9" x14ac:dyDescent="0.25">
      <c r="A11" s="66"/>
      <c r="B11" s="65"/>
      <c r="C11" s="67"/>
      <c r="D11" s="67"/>
      <c r="E11" s="67"/>
      <c r="F11" s="67"/>
      <c r="G11" s="67"/>
      <c r="H11" s="67"/>
      <c r="I11" s="67"/>
    </row>
    <row r="12" spans="1:9" x14ac:dyDescent="0.25">
      <c r="A12" s="7" t="s">
        <v>57</v>
      </c>
      <c r="B12" s="65"/>
      <c r="C12" s="44" t="s">
        <v>53</v>
      </c>
      <c r="D12" s="44" t="s">
        <v>53</v>
      </c>
      <c r="E12" s="44" t="s">
        <v>53</v>
      </c>
      <c r="F12" s="44">
        <v>77954410</v>
      </c>
      <c r="G12" s="44">
        <v>77954410</v>
      </c>
      <c r="H12" s="44">
        <v>0</v>
      </c>
      <c r="I12" s="44">
        <v>77954410</v>
      </c>
    </row>
    <row r="13" spans="1:9" ht="15.75" thickBot="1" x14ac:dyDescent="0.3">
      <c r="A13" s="10"/>
      <c r="B13" s="36"/>
      <c r="C13" s="45"/>
      <c r="D13" s="45"/>
      <c r="E13" s="45"/>
      <c r="F13" s="45"/>
      <c r="G13" s="45"/>
      <c r="H13" s="45"/>
      <c r="I13" s="45"/>
    </row>
    <row r="14" spans="1:9" x14ac:dyDescent="0.25">
      <c r="A14" s="7"/>
      <c r="B14" s="65"/>
      <c r="C14" s="44"/>
      <c r="D14" s="44"/>
      <c r="E14" s="44"/>
      <c r="F14" s="44"/>
      <c r="G14" s="44"/>
      <c r="H14" s="44"/>
      <c r="I14" s="44"/>
    </row>
    <row r="15" spans="1:9" x14ac:dyDescent="0.25">
      <c r="A15" s="66" t="s">
        <v>54</v>
      </c>
      <c r="B15" s="65"/>
      <c r="C15" s="44">
        <v>0</v>
      </c>
      <c r="D15" s="44">
        <v>0</v>
      </c>
      <c r="E15" s="44">
        <v>0</v>
      </c>
      <c r="F15" s="67">
        <v>77954410</v>
      </c>
      <c r="G15" s="67">
        <v>77954410</v>
      </c>
      <c r="H15" s="67">
        <v>0</v>
      </c>
      <c r="I15" s="67">
        <v>77954410</v>
      </c>
    </row>
    <row r="16" spans="1:9" ht="15.75" thickBot="1" x14ac:dyDescent="0.3">
      <c r="A16" s="12"/>
      <c r="B16" s="38"/>
      <c r="C16" s="43"/>
      <c r="D16" s="43"/>
      <c r="E16" s="43"/>
      <c r="F16" s="43"/>
      <c r="G16" s="43"/>
      <c r="H16" s="43"/>
      <c r="I16" s="43"/>
    </row>
    <row r="17" spans="1:9" x14ac:dyDescent="0.25">
      <c r="A17" s="7"/>
      <c r="B17" s="9"/>
      <c r="C17" s="44"/>
      <c r="D17" s="44"/>
      <c r="E17" s="44"/>
      <c r="F17" s="44"/>
      <c r="G17" s="44"/>
      <c r="H17" s="44"/>
      <c r="I17" s="44"/>
    </row>
    <row r="18" spans="1:9" x14ac:dyDescent="0.25">
      <c r="A18" s="7" t="s">
        <v>96</v>
      </c>
      <c r="B18" s="6"/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</row>
    <row r="19" spans="1:9" ht="15.75" thickBot="1" x14ac:dyDescent="0.3">
      <c r="A19" s="12"/>
      <c r="B19" s="38"/>
      <c r="C19" s="43"/>
      <c r="D19" s="43"/>
      <c r="E19" s="43"/>
      <c r="F19" s="43"/>
      <c r="G19" s="43"/>
      <c r="H19" s="43"/>
      <c r="I19" s="43"/>
    </row>
    <row r="20" spans="1:9" x14ac:dyDescent="0.25">
      <c r="A20" s="7"/>
      <c r="B20" s="65"/>
      <c r="C20" s="67"/>
      <c r="D20" s="67"/>
      <c r="E20" s="67"/>
      <c r="F20" s="67"/>
      <c r="G20" s="67"/>
      <c r="H20" s="67"/>
      <c r="I20" s="67"/>
    </row>
    <row r="21" spans="1:9" x14ac:dyDescent="0.25">
      <c r="A21" s="66" t="s">
        <v>95</v>
      </c>
      <c r="B21" s="95"/>
      <c r="C21" s="96">
        <v>106505027</v>
      </c>
      <c r="D21" s="96">
        <v>-184411</v>
      </c>
      <c r="E21" s="96">
        <v>-177226</v>
      </c>
      <c r="F21" s="96">
        <v>175841968</v>
      </c>
      <c r="G21" s="96">
        <v>281985358</v>
      </c>
      <c r="H21" s="96">
        <v>51839</v>
      </c>
      <c r="I21" s="96">
        <v>282037197</v>
      </c>
    </row>
    <row r="22" spans="1:9" x14ac:dyDescent="0.25">
      <c r="A22" s="66" t="s">
        <v>103</v>
      </c>
      <c r="B22" s="95"/>
      <c r="C22" s="96"/>
      <c r="D22" s="96"/>
      <c r="E22" s="96"/>
      <c r="F22" s="96"/>
      <c r="G22" s="96"/>
      <c r="H22" s="96"/>
      <c r="I22" s="96"/>
    </row>
    <row r="23" spans="1:9" ht="15.75" thickBot="1" x14ac:dyDescent="0.3">
      <c r="A23" s="13"/>
      <c r="B23" s="39"/>
      <c r="C23" s="46"/>
      <c r="D23" s="46"/>
      <c r="E23" s="46"/>
      <c r="F23" s="46"/>
      <c r="G23" s="46"/>
      <c r="H23" s="46"/>
      <c r="I23" s="46"/>
    </row>
    <row r="24" spans="1:9" ht="15.75" thickTop="1" x14ac:dyDescent="0.25">
      <c r="A24" s="66"/>
      <c r="B24" s="65"/>
      <c r="C24" s="67"/>
      <c r="D24" s="67"/>
      <c r="E24" s="67"/>
      <c r="F24" s="67"/>
      <c r="G24" s="67"/>
      <c r="H24" s="67"/>
      <c r="I24" s="67"/>
    </row>
    <row r="25" spans="1:9" x14ac:dyDescent="0.25">
      <c r="A25" s="66" t="s">
        <v>97</v>
      </c>
      <c r="B25" s="95"/>
      <c r="C25" s="96">
        <v>106505027</v>
      </c>
      <c r="D25" s="96">
        <v>-184411</v>
      </c>
      <c r="E25" s="96">
        <v>-471131</v>
      </c>
      <c r="F25" s="96">
        <v>305593451</v>
      </c>
      <c r="G25" s="96">
        <v>411442936</v>
      </c>
      <c r="H25" s="96">
        <v>49768</v>
      </c>
      <c r="I25" s="96">
        <v>411492704</v>
      </c>
    </row>
    <row r="26" spans="1:9" x14ac:dyDescent="0.25">
      <c r="A26" s="66" t="s">
        <v>124</v>
      </c>
      <c r="B26" s="95"/>
      <c r="C26" s="96"/>
      <c r="D26" s="96"/>
      <c r="E26" s="96"/>
      <c r="F26" s="96"/>
      <c r="G26" s="96"/>
      <c r="H26" s="96"/>
      <c r="I26" s="96"/>
    </row>
    <row r="27" spans="1:9" ht="15.75" thickBot="1" x14ac:dyDescent="0.3">
      <c r="A27" s="12"/>
      <c r="B27" s="38"/>
      <c r="C27" s="43"/>
      <c r="D27" s="43"/>
      <c r="E27" s="43"/>
      <c r="F27" s="43"/>
      <c r="G27" s="43"/>
      <c r="H27" s="43"/>
      <c r="I27" s="43"/>
    </row>
    <row r="28" spans="1:9" x14ac:dyDescent="0.25">
      <c r="A28" s="66"/>
      <c r="B28" s="65"/>
      <c r="C28" s="67"/>
      <c r="D28" s="67"/>
      <c r="E28" s="67"/>
      <c r="F28" s="67"/>
      <c r="G28" s="67"/>
      <c r="H28" s="67"/>
      <c r="I28" s="67"/>
    </row>
    <row r="29" spans="1:9" x14ac:dyDescent="0.25">
      <c r="A29" s="7" t="s">
        <v>136</v>
      </c>
      <c r="B29" s="9"/>
      <c r="C29" s="44" t="s">
        <v>53</v>
      </c>
      <c r="D29" s="44" t="s">
        <v>53</v>
      </c>
      <c r="E29" s="44" t="s">
        <v>53</v>
      </c>
      <c r="F29" s="44">
        <v>-61436517</v>
      </c>
      <c r="G29" s="44">
        <v>-61436517</v>
      </c>
      <c r="H29" s="44">
        <v>-527</v>
      </c>
      <c r="I29" s="44">
        <v>-61437044</v>
      </c>
    </row>
    <row r="30" spans="1:9" ht="15.75" thickBot="1" x14ac:dyDescent="0.3">
      <c r="A30" s="12"/>
      <c r="B30" s="38"/>
      <c r="C30" s="43"/>
      <c r="D30" s="43"/>
      <c r="E30" s="43"/>
      <c r="F30" s="43"/>
      <c r="G30" s="43"/>
      <c r="H30" s="43"/>
      <c r="I30" s="43"/>
    </row>
    <row r="31" spans="1:9" x14ac:dyDescent="0.25">
      <c r="A31" s="7"/>
      <c r="B31" s="9"/>
      <c r="C31" s="44"/>
      <c r="D31" s="44"/>
      <c r="E31" s="44"/>
      <c r="F31" s="44"/>
      <c r="G31" s="44"/>
      <c r="H31" s="44"/>
      <c r="I31" s="44"/>
    </row>
    <row r="32" spans="1:9" x14ac:dyDescent="0.25">
      <c r="A32" s="66" t="s">
        <v>137</v>
      </c>
      <c r="B32" s="65"/>
      <c r="C32" s="84">
        <v>0</v>
      </c>
      <c r="D32" s="84">
        <v>0</v>
      </c>
      <c r="E32" s="84">
        <v>0</v>
      </c>
      <c r="F32" s="84">
        <v>-61436517</v>
      </c>
      <c r="G32" s="84">
        <v>-61436517</v>
      </c>
      <c r="H32" s="84">
        <v>-527</v>
      </c>
      <c r="I32" s="84">
        <v>-61437044</v>
      </c>
    </row>
    <row r="33" spans="1:9" ht="15.75" thickBot="1" x14ac:dyDescent="0.3">
      <c r="A33" s="12"/>
      <c r="B33" s="38"/>
      <c r="C33" s="43"/>
      <c r="D33" s="43"/>
      <c r="E33" s="43"/>
      <c r="F33" s="43"/>
      <c r="G33" s="43"/>
      <c r="H33" s="43"/>
      <c r="I33" s="43"/>
    </row>
    <row r="34" spans="1:9" x14ac:dyDescent="0.25">
      <c r="A34" s="7"/>
      <c r="B34" s="65"/>
      <c r="C34" s="67"/>
      <c r="D34" s="67"/>
      <c r="E34" s="67"/>
      <c r="F34" s="67"/>
      <c r="G34" s="67"/>
      <c r="H34" s="67"/>
      <c r="I34" s="67"/>
    </row>
    <row r="35" spans="1:9" x14ac:dyDescent="0.25">
      <c r="A35" s="66" t="s">
        <v>95</v>
      </c>
      <c r="B35" s="95"/>
      <c r="C35" s="96">
        <v>106505027</v>
      </c>
      <c r="D35" s="96">
        <v>-184411</v>
      </c>
      <c r="E35" s="96">
        <v>-471131</v>
      </c>
      <c r="F35" s="96">
        <v>244156934</v>
      </c>
      <c r="G35" s="96">
        <v>350006419</v>
      </c>
      <c r="H35" s="96">
        <v>49241</v>
      </c>
      <c r="I35" s="96">
        <v>350055660</v>
      </c>
    </row>
    <row r="36" spans="1:9" x14ac:dyDescent="0.25">
      <c r="A36" s="66" t="s">
        <v>116</v>
      </c>
      <c r="B36" s="95"/>
      <c r="C36" s="96"/>
      <c r="D36" s="96"/>
      <c r="E36" s="96"/>
      <c r="F36" s="96"/>
      <c r="G36" s="96"/>
      <c r="H36" s="96"/>
      <c r="I36" s="96"/>
    </row>
    <row r="37" spans="1:9" ht="15.75" thickBot="1" x14ac:dyDescent="0.3">
      <c r="A37" s="13"/>
      <c r="B37" s="13"/>
      <c r="C37" s="46"/>
      <c r="D37" s="46"/>
      <c r="E37" s="46"/>
      <c r="F37" s="46"/>
      <c r="G37" s="46"/>
      <c r="H37" s="46"/>
      <c r="I37" s="46"/>
    </row>
    <row r="38" spans="1:9" ht="15.75" thickTop="1" x14ac:dyDescent="0.25"/>
    <row r="39" spans="1:9" ht="12.75" customHeight="1" x14ac:dyDescent="0.25">
      <c r="F39" s="68"/>
    </row>
    <row r="40" spans="1:9" ht="11.25" customHeight="1" x14ac:dyDescent="0.25">
      <c r="A40" s="68" t="s">
        <v>102</v>
      </c>
      <c r="B40" s="68"/>
      <c r="D40" s="68"/>
      <c r="F40" s="68" t="s">
        <v>102</v>
      </c>
    </row>
    <row r="41" spans="1:9" ht="11.25" customHeight="1" x14ac:dyDescent="0.25">
      <c r="A41" s="68" t="s">
        <v>101</v>
      </c>
      <c r="B41" s="68"/>
      <c r="D41" s="68"/>
      <c r="F41" s="68" t="s">
        <v>119</v>
      </c>
    </row>
    <row r="42" spans="1:9" ht="11.25" customHeight="1" x14ac:dyDescent="0.25">
      <c r="A42" s="68" t="s">
        <v>108</v>
      </c>
      <c r="B42" s="68"/>
      <c r="D42" s="68"/>
      <c r="F42" s="68" t="s">
        <v>109</v>
      </c>
    </row>
    <row r="43" spans="1:9" ht="11.25" customHeight="1" x14ac:dyDescent="0.25">
      <c r="A43" s="68"/>
      <c r="B43" s="68"/>
      <c r="D43" s="68"/>
      <c r="F43" s="68"/>
    </row>
  </sheetData>
  <mergeCells count="40">
    <mergeCell ref="G35:G36"/>
    <mergeCell ref="H35:H36"/>
    <mergeCell ref="I35:I36"/>
    <mergeCell ref="B35:B36"/>
    <mergeCell ref="C35:C36"/>
    <mergeCell ref="D35:D36"/>
    <mergeCell ref="E35:E36"/>
    <mergeCell ref="F35:F36"/>
    <mergeCell ref="G21:G22"/>
    <mergeCell ref="H21:H22"/>
    <mergeCell ref="I21:I22"/>
    <mergeCell ref="B25:B26"/>
    <mergeCell ref="C25:C26"/>
    <mergeCell ref="D25:D26"/>
    <mergeCell ref="E25:E26"/>
    <mergeCell ref="F25:F26"/>
    <mergeCell ref="G25:G26"/>
    <mergeCell ref="H25:H26"/>
    <mergeCell ref="I25:I26"/>
    <mergeCell ref="B21:B22"/>
    <mergeCell ref="C21:C22"/>
    <mergeCell ref="D21:D22"/>
    <mergeCell ref="E21:E22"/>
    <mergeCell ref="F21:F22"/>
    <mergeCell ref="H5:H6"/>
    <mergeCell ref="I5:I6"/>
    <mergeCell ref="B8:B9"/>
    <mergeCell ref="C8:C9"/>
    <mergeCell ref="D8:D9"/>
    <mergeCell ref="E8:E9"/>
    <mergeCell ref="F8:F9"/>
    <mergeCell ref="G8:G9"/>
    <mergeCell ref="H8:H9"/>
    <mergeCell ref="I8:I9"/>
    <mergeCell ref="C4:G4"/>
    <mergeCell ref="B5:B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Баланс</vt:lpstr>
      <vt:lpstr>ОПиУ</vt:lpstr>
      <vt:lpstr>ОДДС</vt:lpstr>
      <vt:lpstr>Капитал</vt:lpstr>
      <vt:lpstr>ОПиУ!OLE_LINK14</vt:lpstr>
      <vt:lpstr>Баланс!OLE_LINK3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2024-05-16T11:34:42Z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BExAnalyzer_OldName">
    <vt:lpwstr>Финансовая отчетность за январь–сентябрь 2021 года (консолидированная).xlsx</vt:lpwstr>
  </property>
</Properties>
</file>