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34705167" localSheetId="2">ОДДС!#REF!</definedName>
    <definedName name="_Hlk134708133" localSheetId="2">ОДДС!#REF!</definedName>
    <definedName name="OLE_LINK10" localSheetId="2">ОДДС!#REF!</definedName>
    <definedName name="OLE_LINK13" localSheetId="3">Капитал!#REF!</definedName>
    <definedName name="OLE_LINK14" localSheetId="1">ОПиУ!$A$4</definedName>
    <definedName name="OLE_LINK3" localSheetId="0">Баланс!$A$4</definedName>
    <definedName name="OLE_LINK43" localSheetId="2">ОДДС!#REF!</definedName>
    <definedName name="OLE_LINK7" localSheetId="0">Баланс!#REF!</definedName>
    <definedName name="OLE_LINK71" localSheetId="0">Баланс!#REF!</definedName>
    <definedName name="OLE_LINK77" localSheetId="0">Баланс!#REF!</definedName>
    <definedName name="OLE_LINK81" localSheetId="0">Баланс!#REF!</definedName>
    <definedName name="OLE_LINK83" localSheetId="0">Баланс!#REF!</definedName>
  </definedNames>
  <calcPr calcId="152511"/>
</workbook>
</file>

<file path=xl/calcChain.xml><?xml version="1.0" encoding="utf-8"?>
<calcChain xmlns="http://schemas.openxmlformats.org/spreadsheetml/2006/main">
  <c r="D65" i="1" l="1"/>
  <c r="D33" i="1"/>
  <c r="C33" i="1"/>
</calcChain>
</file>

<file path=xl/sharedStrings.xml><?xml version="1.0" encoding="utf-8"?>
<sst xmlns="http://schemas.openxmlformats.org/spreadsheetml/2006/main" count="223" uniqueCount="154">
  <si>
    <t>АО "ТНК "Казхром"</t>
  </si>
  <si>
    <t xml:space="preserve">В тысячах казахстанских тенге </t>
  </si>
  <si>
    <t>Прим.</t>
  </si>
  <si>
    <t>АКТИВЫ</t>
  </si>
  <si>
    <t>Внеоборотные активы</t>
  </si>
  <si>
    <t xml:space="preserve">Основные средства </t>
  </si>
  <si>
    <t>Нематериальные активы</t>
  </si>
  <si>
    <t>Инвестиции по справедливой стоимости</t>
  </si>
  <si>
    <t>Займы выданные</t>
  </si>
  <si>
    <t xml:space="preserve">Прочие </t>
  </si>
  <si>
    <t>Итого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</si>
  <si>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</si>
  <si>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</si>
  <si>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</si>
  <si>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 xml:space="preserve">Займы выданные </t>
  </si>
  <si>
    <t>Предоплаты по текущему подоходному налогу</t>
  </si>
  <si>
    <t xml:space="preserve">Денежные средства и денежные эквиваленты </t>
  </si>
  <si>
    <t>Прочие</t>
  </si>
  <si>
    <t>ИТОГО АКТИВЫ</t>
  </si>
  <si>
    <t>КАПИТАЛ</t>
  </si>
  <si>
    <t>Акционерный капитал</t>
  </si>
  <si>
    <t>Выкупленные собственные акции</t>
  </si>
  <si>
    <t>Прочие резервы</t>
  </si>
  <si>
    <t>Нераспределенная прибыль</t>
  </si>
  <si>
    <t>Капитал, причитающийся акционерам Компании</t>
  </si>
  <si>
    <t xml:space="preserve">Неконтролирующая доля </t>
  </si>
  <si>
    <t>ИТОГО КАПИТАЛ</t>
  </si>
  <si>
    <t>ОБЯЗАТЕЛЬСТВА</t>
  </si>
  <si>
    <t>Долгосрочные обязательства</t>
  </si>
  <si>
    <t>Займы полученные</t>
  </si>
  <si>
    <t>Обязательства по аренде</t>
  </si>
  <si>
    <t xml:space="preserve">Резервы под обязательства по ликвидации и восстановлению активов </t>
  </si>
  <si>
    <t>Обязательства по привилегированным акциям</t>
  </si>
  <si>
    <t>Обязательства по вознаграждениям работникам</t>
  </si>
  <si>
    <t>Финансовые гарантии</t>
  </si>
  <si>
    <t>Краткосрочные обязательства</t>
  </si>
  <si>
    <t xml:space="preserve">Торговая и прочая кредиторская задолженность </t>
  </si>
  <si>
    <t>Резервы под обязательства по ликвидации и восстановлению активов</t>
  </si>
  <si>
    <t>Прочие налоги к уплате</t>
  </si>
  <si>
    <t>ИТОГО ОБЯЗАТЕЛЬСТВА</t>
  </si>
  <si>
    <t xml:space="preserve">Три месяца, 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</si>
  <si>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</si>
  <si>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</si>
  <si>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</si>
  <si>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</si>
  <si>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</si>
  <si>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</si>
  <si>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Расходы на исследования, развитие бизнеса и разведку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</si>
  <si>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</si>
  <si>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</si>
  <si>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</si>
  <si>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</si>
  <si>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Расходы по подоходному налогу</t>
  </si>
  <si>
    <t>-</t>
  </si>
  <si>
    <t>-Акционерам Компании</t>
  </si>
  <si>
    <t>-Неконтролирующей доле</t>
  </si>
  <si>
    <t>Прибыль за период</t>
  </si>
  <si>
    <t>В тысячах казахстанских тенге</t>
  </si>
  <si>
    <t>Движение денежных средств по операционной деятельности:</t>
  </si>
  <si>
    <t>Поправки на:</t>
  </si>
  <si>
    <t xml:space="preserve">Износ основных средств </t>
  </si>
  <si>
    <t>Амортизация нематериальных активов</t>
  </si>
  <si>
    <t>Вознаграждения работникам</t>
  </si>
  <si>
    <t>Резервы по устаревшим и неликвидным товарно-материальным запасам</t>
  </si>
  <si>
    <t>Курсовая разница</t>
  </si>
  <si>
    <t>Движение денежных средств по операционной деятельности до изменений оборотного капитала:</t>
  </si>
  <si>
    <t>Изменение товарно-материальных запасов</t>
  </si>
  <si>
    <t>Изменение торговой и прочей дебиторской задолженности</t>
  </si>
  <si>
    <t>Изменение денежных средств с ограничением по снятию</t>
  </si>
  <si>
    <t>Изменение торговой и прочей кредиторской задолженности</t>
  </si>
  <si>
    <t>Денежные средства, полученные от операционной деятельности:</t>
  </si>
  <si>
    <t>Подоходный налог уплаченный</t>
  </si>
  <si>
    <t>Проценты полученные</t>
  </si>
  <si>
    <t>Проценты уплаченные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</si>
  <si>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</si>
  <si>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</si>
  <si>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</si>
  <si>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Приобретение инвестиций</t>
  </si>
  <si>
    <t>Чистые денежные средства, использованные в инвестиционной деятельности</t>
  </si>
  <si>
    <t>Движение денежных средств по финансовой деятельности</t>
  </si>
  <si>
    <t>Дивиденды уплаченные</t>
  </si>
  <si>
    <t>Влияние изменений обменного курса на денежные средства и денежные эквиваленты</t>
  </si>
  <si>
    <t xml:space="preserve">Чистое изменение денежных средств и денежных эквивалентов 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</si>
  <si>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</si>
  <si>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</si>
  <si>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t>Причитающийся акционерам Компании</t>
  </si>
  <si>
    <t xml:space="preserve">В тысячах </t>
  </si>
  <si>
    <t>казахстанских тенге</t>
  </si>
  <si>
    <t>Акционер-ный</t>
  </si>
  <si>
    <t>капитал</t>
  </si>
  <si>
    <t>Выкуплен-ные собствен-ные акции</t>
  </si>
  <si>
    <t>Нераспре-деленная прибыль</t>
  </si>
  <si>
    <t>Неконтро-лирующая доля</t>
  </si>
  <si>
    <t>Итого капитал</t>
  </si>
  <si>
    <t>Остаток на</t>
  </si>
  <si>
    <t xml:space="preserve">Дивиденды </t>
  </si>
  <si>
    <t xml:space="preserve">Остаток на </t>
  </si>
  <si>
    <t>Подоходный налог у источника уплаченный</t>
  </si>
  <si>
    <t xml:space="preserve">ИТОГО ОБЯЗАТЕЛЬСТВА И КАПИТАЛ </t>
  </si>
  <si>
    <t>Размещение банковских депозитов</t>
  </si>
  <si>
    <t>Прокопьев С.Л</t>
  </si>
  <si>
    <t>__________________</t>
  </si>
  <si>
    <t>2023 г.</t>
  </si>
  <si>
    <t>1 января 2023 г.</t>
  </si>
  <si>
    <t>Генеральный директор</t>
  </si>
  <si>
    <t>Директор по экономике и контроллингу</t>
  </si>
  <si>
    <t xml:space="preserve">Чистые денежные средства, использованные в финансовой деятельности </t>
  </si>
  <si>
    <t>Инвестиции в ассоциированные предприятия</t>
  </si>
  <si>
    <t>Активы по отсроченному подоходному налогу</t>
  </si>
  <si>
    <t>31 декабря 2023 г.</t>
  </si>
  <si>
    <t>Подоходный налог к уплате</t>
  </si>
  <si>
    <t>Джандосова Д.А.</t>
  </si>
  <si>
    <t>2024 г.</t>
  </si>
  <si>
    <t>1 января 2024 г.</t>
  </si>
  <si>
    <t>Доля в результатах ассоциированных предприятий</t>
  </si>
  <si>
    <t xml:space="preserve">Расходы/(доходы) по финансовым гарантиям </t>
  </si>
  <si>
    <t>Изменение текущей части резервов под обязательства по ликвидации и восстановлению активов</t>
  </si>
  <si>
    <t>Изменение прочих налогов к уплате</t>
  </si>
  <si>
    <t>Дивиденды полученные</t>
  </si>
  <si>
    <t>Погашение обязательств по аренде</t>
  </si>
  <si>
    <t>Убыток за период</t>
  </si>
  <si>
    <t>Совокупный убыток за период</t>
  </si>
  <si>
    <t>Консолидированный отчет о финансовом положении по состоянию на 30 июня 2024 года</t>
  </si>
  <si>
    <t>30 июня 2024 г.</t>
  </si>
  <si>
    <t>Прочие долгосрочные обязательства</t>
  </si>
  <si>
    <t>Консолидированный отчет о прибыли или убытке и прочем совокупном доходе за период, закончившийся на 30 июня 2024 года</t>
  </si>
  <si>
    <t xml:space="preserve">Шесть месяцев, </t>
  </si>
  <si>
    <t>закончившихся 30 июня</t>
  </si>
  <si>
    <t>Прибыль до налогообложения</t>
  </si>
  <si>
    <t>Прочий совокупный (убыток)/доход:</t>
  </si>
  <si>
    <t xml:space="preserve">Статьи, которые впоследствии не будут реклассифицированы в прибыль или убыток: </t>
  </si>
  <si>
    <t>Переоценка обязательств по вознаграждениям по окончанию трудовой деятельности</t>
  </si>
  <si>
    <t>Подоходный налог, отраженный непосредственно в прочем совокупном доходе</t>
  </si>
  <si>
    <t>Cовокупный доход/(убыток) за период, причитающийся:</t>
  </si>
  <si>
    <t>Базовая и разводненная прибыль на простую акцию (в Тенге)</t>
  </si>
  <si>
    <t>____________________________</t>
  </si>
  <si>
    <t>Прокопьев С.Л.</t>
  </si>
  <si>
    <t>Прибыль/(убыток) за период</t>
  </si>
  <si>
    <r>
      <t>Прочий</t>
    </r>
    <r>
      <rPr>
        <sz val="8"/>
        <color rgb="FF000000"/>
        <rFont val="Arial"/>
        <family val="2"/>
        <charset val="204"/>
      </rPr>
      <t xml:space="preserve"> </t>
    </r>
    <r>
      <rPr>
        <b/>
        <sz val="8"/>
        <color rgb="FF000000"/>
        <rFont val="Arial"/>
        <family val="2"/>
        <charset val="204"/>
      </rPr>
      <t>совокупный убыток</t>
    </r>
  </si>
  <si>
    <t>Совокупный доход/(убыток) за период</t>
  </si>
  <si>
    <t>Прибыль/(убыток)за период, причитающаяся:</t>
  </si>
  <si>
    <t>Совокупный доход/(убыток)за период</t>
  </si>
  <si>
    <t>Консолидированный отчет о движении денежных средств за период, закончившийся на 30 июня 2024 года</t>
  </si>
  <si>
    <t>Шесть месяцев, закончившихся 30 июня</t>
  </si>
  <si>
    <t>Резервы  по торговой и прочей дебиторской задолженности</t>
  </si>
  <si>
    <t>Резерв на юридические претензии</t>
  </si>
  <si>
    <t>Снятие банковских депозитов</t>
  </si>
  <si>
    <t>Поступление займов полученных</t>
  </si>
  <si>
    <t>Погашение займов полученных</t>
  </si>
  <si>
    <t>Чистые денежные средства, полученные от операционной деятельности</t>
  </si>
  <si>
    <t>Консолидированный отчет об изменениях в собственном капитале за период, закончившийся на 30 июня 2024 года</t>
  </si>
  <si>
    <t>Совокупный (убыток)/доход за период</t>
  </si>
  <si>
    <t>30 июня 2023 г.</t>
  </si>
  <si>
    <t>Прочий совокупный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</si>
</sst>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\ #,##0_-;_-\ \(#,##0\)_-;_(\ \-_);_(@_)"/>
    <numFmt numFmtId="165" formatCode="_(* #,##0_);_(* \(#,##0\);_(* &quot;-&quot;??_);_(@_)"/>
    <numFmt numFmtId="166" formatCode="_-* #,##0\ _₽_-;\-* #,##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i/>
      <sz val="6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4" fontId="5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4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6" fontId="6" fillId="0" borderId="0" xfId="2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</cellXfs>
  <cellStyles count="3">
    <cellStyle name="Comma 2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tabSelected="1" topLeftCell="A64" zoomScaleNormal="100" workbookViewId="0">
      <selection activeCell="B69" sqref="B69"/>
    </sheetView>
  </sheetViews>
  <sheetFormatPr defaultRowHeight="15" x14ac:dyDescent="0.25"/>
  <cols>
    <col min="1" max="1" width="48.42578125" customWidth="1"/>
    <col min="2" max="2" width="7.7109375" customWidth="1"/>
    <col min="3" max="4" width="13.7109375" customWidth="1"/>
  </cols>
  <sheetData>
    <row r="1" spans="1:4" x14ac:dyDescent="0.25">
      <c r="A1" s="1" t="s">
        <v>0</v>
      </c>
    </row>
    <row r="2" spans="1:4" x14ac:dyDescent="0.25">
      <c r="A2" s="1" t="s">
        <v>122</v>
      </c>
    </row>
    <row r="4" spans="1:4" ht="15.75" thickBot="1" x14ac:dyDescent="0.3">
      <c r="A4" s="2" t="s">
        <v>1</v>
      </c>
      <c r="B4" s="53" t="s">
        <v>2</v>
      </c>
      <c r="C4" s="55" t="s">
        <v>123</v>
      </c>
      <c r="D4" s="55" t="s">
        <v>109</v>
      </c>
    </row>
    <row r="5" spans="1:4" x14ac:dyDescent="0.25">
      <c r="A5" s="57"/>
      <c r="B5" s="6"/>
      <c r="C5" s="8"/>
      <c r="D5" s="8"/>
    </row>
    <row r="6" spans="1:4" x14ac:dyDescent="0.25">
      <c r="A6" s="57" t="s">
        <v>3</v>
      </c>
      <c r="B6" s="5"/>
      <c r="C6" s="8"/>
      <c r="D6" s="8"/>
    </row>
    <row r="7" spans="1:4" x14ac:dyDescent="0.25">
      <c r="A7" s="57"/>
      <c r="B7" s="5"/>
      <c r="C7" s="8"/>
      <c r="D7" s="8"/>
    </row>
    <row r="8" spans="1:4" x14ac:dyDescent="0.25">
      <c r="A8" s="57" t="s">
        <v>4</v>
      </c>
      <c r="B8" s="5"/>
      <c r="C8" s="8"/>
      <c r="D8" s="8"/>
    </row>
    <row r="9" spans="1:4" x14ac:dyDescent="0.25">
      <c r="A9" s="6" t="s">
        <v>5</v>
      </c>
      <c r="B9" s="5">
        <v>5</v>
      </c>
      <c r="C9" s="72">
        <v>872945189</v>
      </c>
      <c r="D9" s="72">
        <v>816287588</v>
      </c>
    </row>
    <row r="10" spans="1:4" x14ac:dyDescent="0.25">
      <c r="A10" s="6" t="s">
        <v>6</v>
      </c>
      <c r="B10" s="5"/>
      <c r="C10" s="72">
        <v>451477</v>
      </c>
      <c r="D10" s="72">
        <v>575843</v>
      </c>
    </row>
    <row r="11" spans="1:4" x14ac:dyDescent="0.25">
      <c r="A11" s="6" t="s">
        <v>7</v>
      </c>
      <c r="B11" s="5"/>
      <c r="C11" s="72">
        <v>10209267</v>
      </c>
      <c r="D11" s="72">
        <v>10136464</v>
      </c>
    </row>
    <row r="12" spans="1:4" x14ac:dyDescent="0.25">
      <c r="A12" s="6" t="s">
        <v>107</v>
      </c>
      <c r="B12" s="5"/>
      <c r="C12" s="72">
        <v>105136248</v>
      </c>
      <c r="D12" s="72">
        <v>101442756</v>
      </c>
    </row>
    <row r="13" spans="1:4" x14ac:dyDescent="0.25">
      <c r="A13" s="6" t="s">
        <v>8</v>
      </c>
      <c r="B13" s="5">
        <v>6</v>
      </c>
      <c r="C13" s="72">
        <v>217620625</v>
      </c>
      <c r="D13" s="72">
        <v>190753127</v>
      </c>
    </row>
    <row r="14" spans="1:4" x14ac:dyDescent="0.25">
      <c r="A14" s="6" t="s">
        <v>108</v>
      </c>
      <c r="B14" s="5"/>
      <c r="C14" s="72">
        <v>5421761</v>
      </c>
      <c r="D14" s="72">
        <v>3025807</v>
      </c>
    </row>
    <row r="15" spans="1:4" x14ac:dyDescent="0.25">
      <c r="A15" s="6" t="s">
        <v>9</v>
      </c>
      <c r="B15" s="5"/>
      <c r="C15" s="72">
        <v>34105793</v>
      </c>
      <c r="D15" s="72">
        <v>39392181</v>
      </c>
    </row>
    <row r="16" spans="1:4" ht="15.75" thickBot="1" x14ac:dyDescent="0.3">
      <c r="A16" s="9"/>
      <c r="B16" s="10"/>
      <c r="C16" s="44"/>
      <c r="D16" s="44"/>
    </row>
    <row r="17" spans="1:5" x14ac:dyDescent="0.25">
      <c r="A17" s="57"/>
      <c r="B17" s="54"/>
      <c r="C17" s="58"/>
      <c r="D17" s="58"/>
    </row>
    <row r="18" spans="1:5" x14ac:dyDescent="0.25">
      <c r="A18" s="57" t="s">
        <v>10</v>
      </c>
      <c r="B18" s="54"/>
      <c r="C18" s="63">
        <v>1245890360</v>
      </c>
      <c r="D18" s="63">
        <v>1161613766</v>
      </c>
    </row>
    <row r="19" spans="1:5" ht="15.75" thickBot="1" x14ac:dyDescent="0.3">
      <c r="A19" s="11"/>
      <c r="B19" s="49"/>
      <c r="C19" s="42"/>
      <c r="D19" s="42"/>
    </row>
    <row r="20" spans="1:5" x14ac:dyDescent="0.25">
      <c r="A20" s="57"/>
      <c r="B20" s="5"/>
      <c r="C20" s="43"/>
      <c r="D20" s="43"/>
    </row>
    <row r="21" spans="1:5" x14ac:dyDescent="0.25">
      <c r="A21" s="57" t="s">
        <v>11</v>
      </c>
      <c r="B21" s="5"/>
      <c r="C21" s="43"/>
      <c r="D21" s="43"/>
    </row>
    <row r="22" spans="1:5" x14ac:dyDescent="0.25">
      <c r="A22" s="6" t="s">
        <v>12</v>
      </c>
      <c r="B22" s="5"/>
      <c r="C22" s="72">
        <v>187313445</v>
      </c>
      <c r="D22" s="72">
        <v>193718297</v>
      </c>
      <c r="E22" s="62"/>
    </row>
    <row r="23" spans="1:5" x14ac:dyDescent="0.25">
      <c r="A23" s="6" t="s">
        <v>13</v>
      </c>
      <c r="B23" s="5"/>
      <c r="C23" s="72">
        <v>263741434</v>
      </c>
      <c r="D23" s="72">
        <v>255680064</v>
      </c>
      <c r="E23" s="62"/>
    </row>
    <row r="24" spans="1:5" x14ac:dyDescent="0.25">
      <c r="A24" s="6" t="s">
        <v>14</v>
      </c>
      <c r="B24" s="5">
        <v>6</v>
      </c>
      <c r="C24" s="72">
        <v>32526572</v>
      </c>
      <c r="D24" s="72">
        <v>25315318</v>
      </c>
      <c r="E24" s="62"/>
    </row>
    <row r="25" spans="1:5" x14ac:dyDescent="0.25">
      <c r="A25" s="6" t="s">
        <v>15</v>
      </c>
      <c r="B25" s="5"/>
      <c r="C25" s="72">
        <v>6450364</v>
      </c>
      <c r="D25" s="72">
        <v>62061</v>
      </c>
      <c r="E25" s="62"/>
    </row>
    <row r="26" spans="1:5" x14ac:dyDescent="0.25">
      <c r="A26" s="6" t="s">
        <v>16</v>
      </c>
      <c r="B26" s="5"/>
      <c r="C26" s="72">
        <v>77194400</v>
      </c>
      <c r="D26" s="72">
        <v>62854322</v>
      </c>
      <c r="E26" s="62"/>
    </row>
    <row r="27" spans="1:5" x14ac:dyDescent="0.25">
      <c r="A27" s="6" t="s">
        <v>17</v>
      </c>
      <c r="B27" s="5"/>
      <c r="C27" s="72">
        <v>167910</v>
      </c>
      <c r="D27" s="72">
        <v>59482</v>
      </c>
      <c r="E27" s="62"/>
    </row>
    <row r="28" spans="1:5" ht="15.75" thickBot="1" x14ac:dyDescent="0.3">
      <c r="A28" s="9"/>
      <c r="B28" s="10"/>
      <c r="C28" s="44"/>
      <c r="D28" s="44"/>
    </row>
    <row r="29" spans="1:5" x14ac:dyDescent="0.25">
      <c r="A29" s="57"/>
      <c r="B29" s="54"/>
      <c r="C29" s="58"/>
      <c r="D29" s="58"/>
    </row>
    <row r="30" spans="1:5" x14ac:dyDescent="0.25">
      <c r="A30" s="57" t="s">
        <v>10</v>
      </c>
      <c r="B30" s="54"/>
      <c r="C30" s="64">
        <v>567394125</v>
      </c>
      <c r="D30" s="64">
        <v>537689544</v>
      </c>
    </row>
    <row r="31" spans="1:5" ht="15.75" thickBot="1" x14ac:dyDescent="0.3">
      <c r="A31" s="11"/>
      <c r="B31" s="49"/>
      <c r="C31" s="42"/>
      <c r="D31" s="42"/>
    </row>
    <row r="32" spans="1:5" x14ac:dyDescent="0.25">
      <c r="A32" s="57"/>
      <c r="B32" s="54"/>
      <c r="C32" s="58"/>
      <c r="D32" s="58"/>
    </row>
    <row r="33" spans="1:4" x14ac:dyDescent="0.25">
      <c r="A33" s="57" t="s">
        <v>18</v>
      </c>
      <c r="B33" s="54"/>
      <c r="C33" s="64">
        <f>C18+C30</f>
        <v>1813284485</v>
      </c>
      <c r="D33" s="64">
        <f>D18+D30</f>
        <v>1699303310</v>
      </c>
    </row>
    <row r="34" spans="1:4" ht="15.75" thickBot="1" x14ac:dyDescent="0.3">
      <c r="A34" s="12"/>
      <c r="B34" s="13"/>
      <c r="C34" s="45"/>
      <c r="D34" s="45"/>
    </row>
    <row r="35" spans="1:4" ht="15.75" thickTop="1" x14ac:dyDescent="0.25">
      <c r="A35" s="6"/>
      <c r="B35" s="5"/>
      <c r="C35" s="43"/>
      <c r="D35" s="43"/>
    </row>
    <row r="36" spans="1:4" x14ac:dyDescent="0.25">
      <c r="A36" s="57" t="s">
        <v>19</v>
      </c>
      <c r="B36" s="5"/>
      <c r="C36" s="58"/>
      <c r="D36" s="58"/>
    </row>
    <row r="37" spans="1:4" x14ac:dyDescent="0.25">
      <c r="A37" s="57"/>
      <c r="B37" s="5"/>
      <c r="C37" s="58"/>
      <c r="D37" s="58"/>
    </row>
    <row r="38" spans="1:4" x14ac:dyDescent="0.25">
      <c r="A38" s="6" t="s">
        <v>20</v>
      </c>
      <c r="B38" s="5"/>
      <c r="C38" s="43">
        <v>106505027</v>
      </c>
      <c r="D38" s="43">
        <v>106505027</v>
      </c>
    </row>
    <row r="39" spans="1:4" x14ac:dyDescent="0.25">
      <c r="A39" s="6" t="s">
        <v>21</v>
      </c>
      <c r="B39" s="5"/>
      <c r="C39" s="43">
        <v>-184411</v>
      </c>
      <c r="D39" s="43">
        <v>-184411</v>
      </c>
    </row>
    <row r="40" spans="1:4" x14ac:dyDescent="0.25">
      <c r="A40" s="6" t="s">
        <v>22</v>
      </c>
      <c r="B40" s="5"/>
      <c r="C40" s="43">
        <v>-471131</v>
      </c>
      <c r="D40" s="43">
        <v>-471131</v>
      </c>
    </row>
    <row r="41" spans="1:4" x14ac:dyDescent="0.25">
      <c r="A41" s="6" t="s">
        <v>23</v>
      </c>
      <c r="B41" s="5"/>
      <c r="C41" s="43">
        <v>291782476</v>
      </c>
      <c r="D41" s="43">
        <v>294931942</v>
      </c>
    </row>
    <row r="42" spans="1:4" ht="15.75" thickBot="1" x14ac:dyDescent="0.3">
      <c r="A42" s="9"/>
      <c r="B42" s="10"/>
      <c r="C42" s="44"/>
      <c r="D42" s="44"/>
    </row>
    <row r="43" spans="1:4" x14ac:dyDescent="0.25">
      <c r="A43" s="57"/>
      <c r="B43" s="5"/>
      <c r="C43" s="58"/>
      <c r="D43" s="58"/>
    </row>
    <row r="44" spans="1:4" x14ac:dyDescent="0.25">
      <c r="A44" s="57" t="s">
        <v>24</v>
      </c>
      <c r="B44" s="5"/>
      <c r="C44" s="58">
        <v>397631961</v>
      </c>
      <c r="D44" s="61">
        <v>400781427</v>
      </c>
    </row>
    <row r="45" spans="1:4" ht="15.75" thickBot="1" x14ac:dyDescent="0.3">
      <c r="A45" s="9"/>
      <c r="B45" s="10"/>
      <c r="C45" s="44"/>
      <c r="D45" s="44"/>
    </row>
    <row r="46" spans="1:4" x14ac:dyDescent="0.25">
      <c r="A46" s="57"/>
      <c r="B46" s="5"/>
      <c r="C46" s="58"/>
      <c r="D46" s="58"/>
    </row>
    <row r="47" spans="1:4" x14ac:dyDescent="0.25">
      <c r="A47" s="57" t="s">
        <v>25</v>
      </c>
      <c r="B47" s="5"/>
      <c r="C47" s="58">
        <v>48609</v>
      </c>
      <c r="D47" s="58">
        <v>49768</v>
      </c>
    </row>
    <row r="48" spans="1:4" ht="15.75" thickBot="1" x14ac:dyDescent="0.3">
      <c r="A48" s="11"/>
      <c r="B48" s="10"/>
      <c r="C48" s="42"/>
      <c r="D48" s="42"/>
    </row>
    <row r="49" spans="1:4" x14ac:dyDescent="0.25">
      <c r="A49" s="57"/>
      <c r="B49" s="5"/>
      <c r="C49" s="58"/>
      <c r="D49" s="58"/>
    </row>
    <row r="50" spans="1:4" x14ac:dyDescent="0.25">
      <c r="A50" s="57" t="s">
        <v>26</v>
      </c>
      <c r="B50" s="5"/>
      <c r="C50" s="58">
        <v>397680570</v>
      </c>
      <c r="D50" s="61">
        <v>400831195</v>
      </c>
    </row>
    <row r="51" spans="1:4" ht="15.75" thickBot="1" x14ac:dyDescent="0.3">
      <c r="A51" s="12"/>
      <c r="B51" s="14"/>
      <c r="C51" s="45"/>
      <c r="D51" s="45"/>
    </row>
    <row r="52" spans="1:4" ht="15.75" thickTop="1" x14ac:dyDescent="0.25">
      <c r="A52" s="57"/>
      <c r="B52" s="5"/>
      <c r="C52" s="43"/>
      <c r="D52" s="43"/>
    </row>
    <row r="53" spans="1:4" x14ac:dyDescent="0.25">
      <c r="A53" s="57" t="s">
        <v>27</v>
      </c>
      <c r="B53" s="5"/>
      <c r="C53" s="43"/>
      <c r="D53" s="43"/>
    </row>
    <row r="54" spans="1:4" x14ac:dyDescent="0.25">
      <c r="A54" s="57"/>
      <c r="B54" s="5"/>
      <c r="C54" s="43"/>
      <c r="D54" s="43"/>
    </row>
    <row r="55" spans="1:4" x14ac:dyDescent="0.25">
      <c r="A55" s="57" t="s">
        <v>28</v>
      </c>
      <c r="B55" s="5"/>
      <c r="C55" s="43"/>
      <c r="D55" s="43"/>
    </row>
    <row r="56" spans="1:4" x14ac:dyDescent="0.25">
      <c r="A56" s="6" t="s">
        <v>29</v>
      </c>
      <c r="B56" s="5">
        <v>7</v>
      </c>
      <c r="C56" s="72">
        <v>1045309276</v>
      </c>
      <c r="D56" s="72">
        <v>993183913</v>
      </c>
    </row>
    <row r="57" spans="1:4" x14ac:dyDescent="0.25">
      <c r="A57" s="6" t="s">
        <v>30</v>
      </c>
      <c r="B57" s="5"/>
      <c r="C57" s="72">
        <v>1377653</v>
      </c>
      <c r="D57" s="72">
        <v>2009707</v>
      </c>
    </row>
    <row r="58" spans="1:4" x14ac:dyDescent="0.25">
      <c r="A58" s="6" t="s">
        <v>31</v>
      </c>
      <c r="B58" s="5"/>
      <c r="C58" s="72">
        <v>17034336</v>
      </c>
      <c r="D58" s="72">
        <v>16773488</v>
      </c>
    </row>
    <row r="59" spans="1:4" x14ac:dyDescent="0.25">
      <c r="A59" s="6" t="s">
        <v>32</v>
      </c>
      <c r="B59" s="5"/>
      <c r="C59" s="72">
        <v>6389972</v>
      </c>
      <c r="D59" s="72">
        <v>5910660</v>
      </c>
    </row>
    <row r="60" spans="1:4" x14ac:dyDescent="0.25">
      <c r="A60" s="6" t="s">
        <v>33</v>
      </c>
      <c r="B60" s="5"/>
      <c r="C60" s="72">
        <v>7471182</v>
      </c>
      <c r="D60" s="72">
        <v>7276789</v>
      </c>
    </row>
    <row r="61" spans="1:4" x14ac:dyDescent="0.25">
      <c r="A61" s="6" t="s">
        <v>34</v>
      </c>
      <c r="B61" s="5"/>
      <c r="C61" s="72">
        <v>54699582</v>
      </c>
      <c r="D61" s="72">
        <v>11570867</v>
      </c>
    </row>
    <row r="62" spans="1:4" x14ac:dyDescent="0.25">
      <c r="A62" s="6" t="s">
        <v>124</v>
      </c>
      <c r="B62" s="5"/>
      <c r="C62" s="72">
        <v>416432</v>
      </c>
      <c r="D62" s="72">
        <v>0</v>
      </c>
    </row>
    <row r="63" spans="1:4" ht="15.75" thickBot="1" x14ac:dyDescent="0.3">
      <c r="A63" s="9"/>
      <c r="B63" s="10"/>
      <c r="C63" s="44"/>
      <c r="D63" s="44"/>
    </row>
    <row r="64" spans="1:4" x14ac:dyDescent="0.25">
      <c r="A64" s="57"/>
      <c r="B64" s="5"/>
      <c r="C64" s="58"/>
      <c r="D64" s="58"/>
    </row>
    <row r="65" spans="1:4" x14ac:dyDescent="0.25">
      <c r="A65" s="57" t="s">
        <v>10</v>
      </c>
      <c r="B65" s="5"/>
      <c r="C65" s="58">
        <v>1132698433</v>
      </c>
      <c r="D65" s="61">
        <f>D56+D57+D58+D59+D60+D61</f>
        <v>1036725424</v>
      </c>
    </row>
    <row r="66" spans="1:4" ht="15.75" thickBot="1" x14ac:dyDescent="0.3">
      <c r="A66" s="11"/>
      <c r="B66" s="10"/>
      <c r="C66" s="42"/>
      <c r="D66" s="42"/>
    </row>
    <row r="67" spans="1:4" x14ac:dyDescent="0.25">
      <c r="A67" s="57"/>
      <c r="B67" s="5"/>
      <c r="C67" s="43"/>
      <c r="D67" s="43"/>
    </row>
    <row r="68" spans="1:4" x14ac:dyDescent="0.25">
      <c r="A68" s="57" t="s">
        <v>35</v>
      </c>
      <c r="B68" s="5"/>
      <c r="C68" s="43"/>
      <c r="D68" s="43"/>
    </row>
    <row r="69" spans="1:4" x14ac:dyDescent="0.25">
      <c r="A69" s="6" t="s">
        <v>29</v>
      </c>
      <c r="B69" s="5">
        <v>7</v>
      </c>
      <c r="C69" s="72">
        <v>100440011</v>
      </c>
      <c r="D69" s="72">
        <v>117919220</v>
      </c>
    </row>
    <row r="70" spans="1:4" x14ac:dyDescent="0.25">
      <c r="A70" s="6" t="s">
        <v>30</v>
      </c>
      <c r="B70" s="5"/>
      <c r="C70" s="72">
        <v>1116260</v>
      </c>
      <c r="D70" s="72">
        <v>1235900</v>
      </c>
    </row>
    <row r="71" spans="1:4" x14ac:dyDescent="0.25">
      <c r="A71" s="6" t="s">
        <v>36</v>
      </c>
      <c r="B71" s="5"/>
      <c r="C71" s="72">
        <v>159150051</v>
      </c>
      <c r="D71" s="72">
        <v>120571490</v>
      </c>
    </row>
    <row r="72" spans="1:4" x14ac:dyDescent="0.25">
      <c r="A72" s="6" t="s">
        <v>34</v>
      </c>
      <c r="B72" s="5"/>
      <c r="C72" s="72">
        <v>9924906</v>
      </c>
      <c r="D72" s="72">
        <v>2906280</v>
      </c>
    </row>
    <row r="73" spans="1:4" x14ac:dyDescent="0.25">
      <c r="A73" s="6" t="s">
        <v>110</v>
      </c>
      <c r="B73" s="5"/>
      <c r="C73" s="72">
        <v>0</v>
      </c>
      <c r="D73" s="72">
        <v>152754</v>
      </c>
    </row>
    <row r="74" spans="1:4" x14ac:dyDescent="0.25">
      <c r="A74" s="6" t="s">
        <v>37</v>
      </c>
      <c r="B74" s="5"/>
      <c r="C74" s="72">
        <v>1457120</v>
      </c>
      <c r="D74" s="72">
        <v>1450957</v>
      </c>
    </row>
    <row r="75" spans="1:4" x14ac:dyDescent="0.25">
      <c r="A75" s="6" t="s">
        <v>33</v>
      </c>
      <c r="B75" s="5"/>
      <c r="C75" s="72">
        <v>235629</v>
      </c>
      <c r="D75" s="72">
        <v>801283</v>
      </c>
    </row>
    <row r="76" spans="1:4" x14ac:dyDescent="0.25">
      <c r="A76" s="6" t="s">
        <v>38</v>
      </c>
      <c r="B76" s="5"/>
      <c r="C76" s="72">
        <v>10581505</v>
      </c>
      <c r="D76" s="72">
        <v>16708807</v>
      </c>
    </row>
    <row r="77" spans="1:4" ht="15.75" thickBot="1" x14ac:dyDescent="0.3">
      <c r="A77" s="9"/>
      <c r="B77" s="10"/>
      <c r="C77" s="44"/>
      <c r="D77" s="44"/>
    </row>
    <row r="78" spans="1:4" x14ac:dyDescent="0.25">
      <c r="A78" s="57"/>
      <c r="B78" s="5"/>
      <c r="C78" s="58"/>
      <c r="D78" s="58"/>
    </row>
    <row r="79" spans="1:4" x14ac:dyDescent="0.25">
      <c r="A79" s="57" t="s">
        <v>10</v>
      </c>
      <c r="B79" s="5"/>
      <c r="C79" s="58">
        <v>282905482</v>
      </c>
      <c r="D79" s="61">
        <v>261746691</v>
      </c>
    </row>
    <row r="80" spans="1:4" ht="15.75" thickBot="1" x14ac:dyDescent="0.3">
      <c r="A80" s="11"/>
      <c r="B80" s="10"/>
      <c r="C80" s="42"/>
      <c r="D80" s="42"/>
    </row>
    <row r="81" spans="1:4" x14ac:dyDescent="0.25">
      <c r="A81" s="57"/>
      <c r="B81" s="54"/>
      <c r="C81" s="43"/>
      <c r="D81" s="43"/>
    </row>
    <row r="82" spans="1:4" x14ac:dyDescent="0.25">
      <c r="A82" s="57" t="s">
        <v>39</v>
      </c>
      <c r="B82" s="54"/>
      <c r="C82" s="58">
        <v>1415603915</v>
      </c>
      <c r="D82" s="61">
        <v>1298472115</v>
      </c>
    </row>
    <row r="83" spans="1:4" ht="15.75" thickBot="1" x14ac:dyDescent="0.3">
      <c r="A83" s="12"/>
      <c r="B83" s="13"/>
      <c r="C83" s="51"/>
      <c r="D83" s="51"/>
    </row>
    <row r="84" spans="1:4" ht="15.75" thickTop="1" x14ac:dyDescent="0.25">
      <c r="A84" s="57"/>
      <c r="B84" s="54"/>
      <c r="C84" s="58"/>
      <c r="D84" s="58"/>
    </row>
    <row r="85" spans="1:4" x14ac:dyDescent="0.25">
      <c r="A85" s="57" t="s">
        <v>98</v>
      </c>
      <c r="B85" s="54"/>
      <c r="C85" s="58">
        <v>1813284485</v>
      </c>
      <c r="D85" s="58">
        <v>1699303310</v>
      </c>
    </row>
    <row r="86" spans="1:4" ht="15.75" thickBot="1" x14ac:dyDescent="0.3">
      <c r="A86" s="12"/>
      <c r="B86" s="13"/>
      <c r="C86" s="45"/>
      <c r="D86" s="45"/>
    </row>
    <row r="87" spans="1:4" ht="15.75" thickTop="1" x14ac:dyDescent="0.25"/>
    <row r="89" spans="1:4" ht="10.5" customHeight="1" x14ac:dyDescent="0.25">
      <c r="A89" s="59" t="s">
        <v>101</v>
      </c>
      <c r="B89" s="59"/>
      <c r="C89" s="59" t="s">
        <v>101</v>
      </c>
      <c r="D89" s="59"/>
    </row>
    <row r="90" spans="1:4" ht="10.5" customHeight="1" x14ac:dyDescent="0.25">
      <c r="A90" s="59" t="s">
        <v>100</v>
      </c>
      <c r="B90" s="59"/>
      <c r="C90" s="59" t="s">
        <v>111</v>
      </c>
      <c r="D90" s="59"/>
    </row>
    <row r="91" spans="1:4" ht="10.5" customHeight="1" x14ac:dyDescent="0.25">
      <c r="A91" s="59" t="s">
        <v>104</v>
      </c>
      <c r="B91" s="59"/>
      <c r="C91" s="59" t="s">
        <v>105</v>
      </c>
      <c r="D91" s="59"/>
    </row>
    <row r="92" spans="1:4" ht="10.5" customHeight="1" x14ac:dyDescent="0.25">
      <c r="A92" s="59"/>
      <c r="B92" s="59"/>
      <c r="C92" s="59"/>
      <c r="D92" s="59"/>
    </row>
    <row r="93" spans="1:4" x14ac:dyDescent="0.25">
      <c r="A93" s="59"/>
      <c r="B93" s="59"/>
      <c r="C93" s="59"/>
      <c r="D93" s="59"/>
    </row>
    <row r="94" spans="1:4" x14ac:dyDescent="0.25">
      <c r="A94" s="59"/>
      <c r="B94" s="59"/>
      <c r="C94" s="59"/>
      <c r="D94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workbookViewId="0">
      <selection activeCell="C29" sqref="C29"/>
    </sheetView>
  </sheetViews>
  <sheetFormatPr defaultRowHeight="15" x14ac:dyDescent="0.25"/>
  <cols>
    <col min="1" max="1" width="36.85546875" customWidth="1"/>
    <col min="3" max="6" width="14.42578125" customWidth="1"/>
  </cols>
  <sheetData>
    <row r="1" spans="1:6" x14ac:dyDescent="0.25">
      <c r="A1" s="7" t="s">
        <v>0</v>
      </c>
    </row>
    <row r="2" spans="1:6" x14ac:dyDescent="0.25">
      <c r="A2" s="7" t="s">
        <v>125</v>
      </c>
    </row>
    <row r="4" spans="1:6" x14ac:dyDescent="0.25">
      <c r="A4" s="92"/>
      <c r="B4" s="93"/>
      <c r="C4" s="94" t="s">
        <v>40</v>
      </c>
      <c r="D4" s="94"/>
      <c r="E4" s="94" t="s">
        <v>126</v>
      </c>
      <c r="F4" s="94"/>
    </row>
    <row r="5" spans="1:6" ht="15.75" thickBot="1" x14ac:dyDescent="0.3">
      <c r="A5" s="92"/>
      <c r="B5" s="93"/>
      <c r="C5" s="91" t="s">
        <v>127</v>
      </c>
      <c r="D5" s="91"/>
      <c r="E5" s="91" t="s">
        <v>127</v>
      </c>
      <c r="F5" s="91"/>
    </row>
    <row r="6" spans="1:6" ht="15.75" thickBot="1" x14ac:dyDescent="0.3">
      <c r="A6" s="40" t="s">
        <v>1</v>
      </c>
      <c r="B6" s="28" t="s">
        <v>2</v>
      </c>
      <c r="C6" s="29" t="s">
        <v>112</v>
      </c>
      <c r="D6" s="41" t="s">
        <v>102</v>
      </c>
      <c r="E6" s="29" t="s">
        <v>112</v>
      </c>
      <c r="F6" s="29" t="s">
        <v>102</v>
      </c>
    </row>
    <row r="7" spans="1:6" x14ac:dyDescent="0.25">
      <c r="A7" s="75"/>
      <c r="B7" s="15"/>
      <c r="C7" s="50"/>
      <c r="D7" s="50"/>
      <c r="E7" s="50"/>
      <c r="F7" s="77"/>
    </row>
    <row r="8" spans="1:6" x14ac:dyDescent="0.25">
      <c r="A8" s="16" t="s">
        <v>41</v>
      </c>
      <c r="B8" s="15">
        <v>9</v>
      </c>
      <c r="C8" s="67">
        <v>305091695</v>
      </c>
      <c r="D8" s="67">
        <v>291518476</v>
      </c>
      <c r="E8" s="67">
        <v>501072684</v>
      </c>
      <c r="F8" s="67">
        <v>553071244</v>
      </c>
    </row>
    <row r="9" spans="1:6" x14ac:dyDescent="0.25">
      <c r="A9" s="16" t="s">
        <v>42</v>
      </c>
      <c r="B9" s="15">
        <v>10</v>
      </c>
      <c r="C9" s="86">
        <v>-192056297</v>
      </c>
      <c r="D9" s="86">
        <v>-179096485</v>
      </c>
      <c r="E9" s="86">
        <v>-355799333</v>
      </c>
      <c r="F9" s="86">
        <v>-333396142</v>
      </c>
    </row>
    <row r="10" spans="1:6" ht="15.75" thickBot="1" x14ac:dyDescent="0.3">
      <c r="A10" s="17"/>
      <c r="B10" s="18"/>
      <c r="C10" s="78"/>
      <c r="D10" s="78"/>
      <c r="E10" s="78"/>
      <c r="F10" s="78"/>
    </row>
    <row r="11" spans="1:6" x14ac:dyDescent="0.25">
      <c r="A11" s="75"/>
      <c r="B11" s="76"/>
      <c r="C11" s="79"/>
      <c r="D11" s="79"/>
      <c r="E11" s="79"/>
      <c r="F11" s="79"/>
    </row>
    <row r="12" spans="1:6" x14ac:dyDescent="0.25">
      <c r="A12" s="75" t="s">
        <v>43</v>
      </c>
      <c r="B12" s="76"/>
      <c r="C12" s="68">
        <v>113035398</v>
      </c>
      <c r="D12" s="68">
        <v>112421991</v>
      </c>
      <c r="E12" s="68">
        <v>145273351</v>
      </c>
      <c r="F12" s="68">
        <v>219675102</v>
      </c>
    </row>
    <row r="13" spans="1:6" ht="15.75" thickBot="1" x14ac:dyDescent="0.3">
      <c r="A13" s="17"/>
      <c r="B13" s="18"/>
      <c r="C13" s="80"/>
      <c r="D13" s="80"/>
      <c r="E13" s="80"/>
      <c r="F13" s="80"/>
    </row>
    <row r="14" spans="1:6" x14ac:dyDescent="0.25">
      <c r="A14" s="16"/>
      <c r="B14" s="15"/>
      <c r="C14" s="50"/>
      <c r="D14" s="50"/>
      <c r="E14" s="50"/>
      <c r="F14" s="50"/>
    </row>
    <row r="15" spans="1:6" x14ac:dyDescent="0.25">
      <c r="A15" s="16" t="s">
        <v>46</v>
      </c>
      <c r="B15" s="15"/>
      <c r="C15" s="86">
        <v>-3093585</v>
      </c>
      <c r="D15" s="86">
        <v>-2595027</v>
      </c>
      <c r="E15" s="86">
        <v>-6328529</v>
      </c>
      <c r="F15" s="86">
        <v>-5166256</v>
      </c>
    </row>
    <row r="16" spans="1:6" x14ac:dyDescent="0.25">
      <c r="A16" s="16" t="s">
        <v>48</v>
      </c>
      <c r="B16" s="15">
        <v>11</v>
      </c>
      <c r="C16" s="86">
        <v>-9301911</v>
      </c>
      <c r="D16" s="86">
        <v>-9278364</v>
      </c>
      <c r="E16" s="86">
        <v>-17273185</v>
      </c>
      <c r="F16" s="86">
        <v>-18768096</v>
      </c>
    </row>
    <row r="17" spans="1:6" ht="22.5" x14ac:dyDescent="0.25">
      <c r="A17" s="16" t="s">
        <v>47</v>
      </c>
      <c r="B17" s="15"/>
      <c r="C17" s="86">
        <v>-1210810</v>
      </c>
      <c r="D17" s="86">
        <v>-843907</v>
      </c>
      <c r="E17" s="86">
        <v>-1776069</v>
      </c>
      <c r="F17" s="86">
        <v>-2757041</v>
      </c>
    </row>
    <row r="18" spans="1:6" x14ac:dyDescent="0.25">
      <c r="A18" s="16" t="s">
        <v>45</v>
      </c>
      <c r="B18" s="15"/>
      <c r="C18" s="86">
        <v>-1577668</v>
      </c>
      <c r="D18" s="86">
        <v>-1913682</v>
      </c>
      <c r="E18" s="86">
        <v>-591406</v>
      </c>
      <c r="F18" s="86">
        <v>-8097284</v>
      </c>
    </row>
    <row r="19" spans="1:6" x14ac:dyDescent="0.25">
      <c r="A19" s="16" t="s">
        <v>44</v>
      </c>
      <c r="B19" s="15"/>
      <c r="C19" s="67">
        <v>13493507</v>
      </c>
      <c r="D19" s="67">
        <v>2161632</v>
      </c>
      <c r="E19" s="67">
        <v>9463467</v>
      </c>
      <c r="F19" s="67">
        <v>2883545</v>
      </c>
    </row>
    <row r="20" spans="1:6" ht="15.75" thickBot="1" x14ac:dyDescent="0.3">
      <c r="A20" s="17"/>
      <c r="B20" s="18"/>
      <c r="C20" s="78"/>
      <c r="D20" s="78"/>
      <c r="E20" s="78"/>
      <c r="F20" s="78"/>
    </row>
    <row r="21" spans="1:6" x14ac:dyDescent="0.25">
      <c r="A21" s="75"/>
      <c r="B21" s="76"/>
      <c r="C21" s="79"/>
      <c r="D21" s="79"/>
      <c r="E21" s="79"/>
      <c r="F21" s="79"/>
    </row>
    <row r="22" spans="1:6" x14ac:dyDescent="0.25">
      <c r="A22" s="75" t="s">
        <v>49</v>
      </c>
      <c r="B22" s="76"/>
      <c r="C22" s="68">
        <v>111344931</v>
      </c>
      <c r="D22" s="68">
        <v>99952643</v>
      </c>
      <c r="E22" s="68">
        <v>128767629</v>
      </c>
      <c r="F22" s="68">
        <v>187769970</v>
      </c>
    </row>
    <row r="23" spans="1:6" ht="15.75" thickBot="1" x14ac:dyDescent="0.3">
      <c r="A23" s="17"/>
      <c r="B23" s="18"/>
      <c r="C23" s="78"/>
      <c r="D23" s="78"/>
      <c r="E23" s="78"/>
      <c r="F23" s="78"/>
    </row>
    <row r="24" spans="1:6" x14ac:dyDescent="0.25">
      <c r="A24" s="16"/>
      <c r="B24" s="15"/>
      <c r="C24" s="50"/>
      <c r="D24" s="50"/>
      <c r="E24" s="50"/>
      <c r="F24" s="50"/>
    </row>
    <row r="25" spans="1:6" ht="22.5" x14ac:dyDescent="0.25">
      <c r="A25" s="16" t="s">
        <v>114</v>
      </c>
      <c r="B25" s="15"/>
      <c r="C25" s="67">
        <v>4170557</v>
      </c>
      <c r="D25" s="50" t="s">
        <v>53</v>
      </c>
      <c r="E25" s="67">
        <v>3693492</v>
      </c>
      <c r="F25" s="50" t="s">
        <v>53</v>
      </c>
    </row>
    <row r="26" spans="1:6" x14ac:dyDescent="0.25">
      <c r="A26" s="16" t="s">
        <v>50</v>
      </c>
      <c r="B26" s="15">
        <v>12</v>
      </c>
      <c r="C26" s="67">
        <v>6900057</v>
      </c>
      <c r="D26" s="67">
        <v>9000738</v>
      </c>
      <c r="E26" s="67">
        <v>54361845</v>
      </c>
      <c r="F26" s="67">
        <v>32385364</v>
      </c>
    </row>
    <row r="27" spans="1:6" x14ac:dyDescent="0.25">
      <c r="A27" s="16" t="s">
        <v>51</v>
      </c>
      <c r="B27" s="15">
        <v>13</v>
      </c>
      <c r="C27" s="86">
        <v>-59446888</v>
      </c>
      <c r="D27" s="86">
        <v>-64245715</v>
      </c>
      <c r="E27" s="86">
        <v>-182013124</v>
      </c>
      <c r="F27" s="86">
        <v>-80388518</v>
      </c>
    </row>
    <row r="28" spans="1:6" ht="15.75" thickBot="1" x14ac:dyDescent="0.3">
      <c r="A28" s="17"/>
      <c r="B28" s="18"/>
      <c r="C28" s="78"/>
      <c r="D28" s="78"/>
      <c r="E28" s="78"/>
      <c r="F28" s="78"/>
    </row>
    <row r="29" spans="1:6" x14ac:dyDescent="0.25">
      <c r="A29" s="75"/>
      <c r="B29" s="76"/>
      <c r="C29" s="79"/>
      <c r="D29" s="79"/>
      <c r="E29" s="79"/>
      <c r="F29" s="79"/>
    </row>
    <row r="30" spans="1:6" x14ac:dyDescent="0.25">
      <c r="A30" s="75" t="s">
        <v>128</v>
      </c>
      <c r="B30" s="76"/>
      <c r="C30" s="68">
        <v>62968657</v>
      </c>
      <c r="D30" s="68">
        <v>44707666</v>
      </c>
      <c r="E30" s="68">
        <v>4809842</v>
      </c>
      <c r="F30" s="68">
        <v>139766816</v>
      </c>
    </row>
    <row r="31" spans="1:6" x14ac:dyDescent="0.25">
      <c r="A31" s="75"/>
      <c r="B31" s="76"/>
      <c r="C31" s="79"/>
      <c r="D31" s="79"/>
      <c r="E31" s="79"/>
      <c r="F31" s="79"/>
    </row>
    <row r="32" spans="1:6" x14ac:dyDescent="0.25">
      <c r="A32" s="16" t="s">
        <v>52</v>
      </c>
      <c r="B32" s="15">
        <v>3</v>
      </c>
      <c r="C32" s="86">
        <v>-4240320</v>
      </c>
      <c r="D32" s="86">
        <v>-18852474</v>
      </c>
      <c r="E32" s="86">
        <v>-7517784</v>
      </c>
      <c r="F32" s="86">
        <v>-34899135</v>
      </c>
    </row>
    <row r="33" spans="1:6" ht="15.75" thickBot="1" x14ac:dyDescent="0.3">
      <c r="A33" s="17"/>
      <c r="B33" s="18"/>
      <c r="C33" s="78"/>
      <c r="D33" s="78"/>
      <c r="E33" s="78"/>
      <c r="F33" s="78"/>
    </row>
    <row r="34" spans="1:6" x14ac:dyDescent="0.25">
      <c r="A34" s="75"/>
      <c r="B34" s="76"/>
      <c r="C34" s="79"/>
      <c r="D34" s="79"/>
      <c r="E34" s="79"/>
      <c r="F34" s="79"/>
    </row>
    <row r="35" spans="1:6" x14ac:dyDescent="0.25">
      <c r="A35" s="75" t="s">
        <v>137</v>
      </c>
      <c r="B35" s="76"/>
      <c r="C35" s="68">
        <v>58728337</v>
      </c>
      <c r="D35" s="68">
        <v>25855192</v>
      </c>
      <c r="E35" s="86">
        <v>-2707942</v>
      </c>
      <c r="F35" s="68">
        <v>104867681</v>
      </c>
    </row>
    <row r="36" spans="1:6" ht="15.75" thickBot="1" x14ac:dyDescent="0.3">
      <c r="A36" s="20"/>
      <c r="B36" s="21"/>
      <c r="C36" s="81"/>
      <c r="D36" s="81"/>
      <c r="E36" s="81"/>
      <c r="F36" s="81"/>
    </row>
    <row r="37" spans="1:6" ht="15.75" thickTop="1" x14ac:dyDescent="0.25">
      <c r="A37" s="75"/>
      <c r="B37" s="15"/>
      <c r="C37" s="50"/>
      <c r="D37" s="50"/>
      <c r="E37" s="50"/>
      <c r="F37" s="50"/>
    </row>
    <row r="38" spans="1:6" x14ac:dyDescent="0.25">
      <c r="A38" s="75" t="s">
        <v>129</v>
      </c>
      <c r="B38" s="15"/>
      <c r="C38" s="50"/>
      <c r="D38" s="50"/>
      <c r="E38" s="50"/>
      <c r="F38" s="50"/>
    </row>
    <row r="39" spans="1:6" ht="22.5" x14ac:dyDescent="0.25">
      <c r="A39" s="22" t="s">
        <v>130</v>
      </c>
      <c r="B39" s="15"/>
      <c r="C39" s="50"/>
      <c r="D39" s="50"/>
      <c r="E39" s="50"/>
      <c r="F39" s="50"/>
    </row>
    <row r="40" spans="1:6" ht="22.5" x14ac:dyDescent="0.25">
      <c r="A40" s="16" t="s">
        <v>131</v>
      </c>
      <c r="B40" s="15"/>
      <c r="C40" s="50" t="s">
        <v>53</v>
      </c>
      <c r="D40" s="86">
        <v>-91480</v>
      </c>
      <c r="E40" s="50" t="s">
        <v>53</v>
      </c>
      <c r="F40" s="86">
        <v>-91480</v>
      </c>
    </row>
    <row r="41" spans="1:6" ht="33.75" x14ac:dyDescent="0.25">
      <c r="A41" s="16" t="s">
        <v>132</v>
      </c>
      <c r="B41" s="15"/>
      <c r="C41" s="50" t="s">
        <v>53</v>
      </c>
      <c r="D41" s="86">
        <v>18296</v>
      </c>
      <c r="E41" s="50" t="s">
        <v>53</v>
      </c>
      <c r="F41" s="67">
        <v>18296</v>
      </c>
    </row>
    <row r="42" spans="1:6" ht="15.75" thickBot="1" x14ac:dyDescent="0.3">
      <c r="A42" s="19"/>
      <c r="B42" s="23"/>
      <c r="C42" s="78"/>
      <c r="D42" s="78"/>
      <c r="E42" s="78"/>
      <c r="F42" s="78"/>
    </row>
    <row r="43" spans="1:6" x14ac:dyDescent="0.25">
      <c r="A43" s="75"/>
      <c r="B43" s="76"/>
      <c r="C43" s="79"/>
      <c r="D43" s="79"/>
      <c r="E43" s="79"/>
      <c r="F43" s="79"/>
    </row>
    <row r="44" spans="1:6" x14ac:dyDescent="0.25">
      <c r="A44" s="75" t="s">
        <v>138</v>
      </c>
      <c r="B44" s="15"/>
      <c r="C44" s="79" t="s">
        <v>53</v>
      </c>
      <c r="D44" s="87">
        <v>-73184</v>
      </c>
      <c r="E44" s="79" t="s">
        <v>53</v>
      </c>
      <c r="F44" s="87">
        <v>-73184</v>
      </c>
    </row>
    <row r="45" spans="1:6" ht="15.75" thickBot="1" x14ac:dyDescent="0.3">
      <c r="A45" s="11"/>
      <c r="B45" s="49"/>
      <c r="C45" s="35"/>
      <c r="D45" s="35"/>
      <c r="E45" s="35"/>
      <c r="F45" s="35"/>
    </row>
    <row r="46" spans="1:6" x14ac:dyDescent="0.25">
      <c r="A46" s="75"/>
      <c r="B46" s="76"/>
      <c r="C46" s="79"/>
      <c r="D46" s="79"/>
      <c r="E46" s="79"/>
      <c r="F46" s="79"/>
    </row>
    <row r="47" spans="1:6" x14ac:dyDescent="0.25">
      <c r="A47" s="75" t="s">
        <v>139</v>
      </c>
      <c r="B47" s="76"/>
      <c r="C47" s="68">
        <v>58728337</v>
      </c>
      <c r="D47" s="68">
        <v>25782008</v>
      </c>
      <c r="E47" s="87">
        <v>-2707942</v>
      </c>
      <c r="F47" s="68">
        <v>104794497</v>
      </c>
    </row>
    <row r="48" spans="1:6" ht="15.75" thickBot="1" x14ac:dyDescent="0.3">
      <c r="A48" s="20"/>
      <c r="B48" s="21"/>
      <c r="C48" s="81"/>
      <c r="D48" s="81"/>
      <c r="E48" s="81"/>
      <c r="F48" s="81"/>
    </row>
    <row r="49" spans="1:6" ht="15.75" thickTop="1" x14ac:dyDescent="0.25">
      <c r="A49" s="22"/>
      <c r="B49" s="76"/>
      <c r="C49" s="50"/>
      <c r="D49" s="50"/>
      <c r="E49" s="50"/>
      <c r="F49" s="50"/>
    </row>
    <row r="50" spans="1:6" ht="22.5" x14ac:dyDescent="0.25">
      <c r="A50" s="75" t="s">
        <v>140</v>
      </c>
      <c r="B50" s="15"/>
      <c r="C50" s="50"/>
      <c r="D50" s="50"/>
      <c r="E50" s="50"/>
      <c r="F50" s="50"/>
    </row>
    <row r="51" spans="1:6" x14ac:dyDescent="0.25">
      <c r="A51" s="16" t="s">
        <v>54</v>
      </c>
      <c r="B51" s="15"/>
      <c r="C51" s="67">
        <v>58727705</v>
      </c>
      <c r="D51" s="67">
        <v>25854798</v>
      </c>
      <c r="E51" s="86">
        <v>-2706783</v>
      </c>
      <c r="F51" s="67">
        <v>104867988</v>
      </c>
    </row>
    <row r="52" spans="1:6" x14ac:dyDescent="0.25">
      <c r="A52" s="16" t="s">
        <v>55</v>
      </c>
      <c r="B52" s="15"/>
      <c r="C52" s="50">
        <v>632</v>
      </c>
      <c r="D52" s="50">
        <v>394</v>
      </c>
      <c r="E52" s="86">
        <v>-1159</v>
      </c>
      <c r="F52" s="86">
        <v>-307</v>
      </c>
    </row>
    <row r="53" spans="1:6" ht="15.75" thickBot="1" x14ac:dyDescent="0.3">
      <c r="A53" s="17"/>
      <c r="B53" s="18"/>
      <c r="C53" s="78"/>
      <c r="D53" s="78"/>
      <c r="E53" s="78"/>
      <c r="F53" s="78"/>
    </row>
    <row r="54" spans="1:6" x14ac:dyDescent="0.25">
      <c r="A54" s="75"/>
      <c r="B54" s="76"/>
      <c r="C54" s="79"/>
      <c r="D54" s="79"/>
      <c r="E54" s="79"/>
      <c r="F54" s="79"/>
    </row>
    <row r="55" spans="1:6" x14ac:dyDescent="0.25">
      <c r="A55" s="75" t="s">
        <v>137</v>
      </c>
      <c r="B55" s="76"/>
      <c r="C55" s="68">
        <v>58728337</v>
      </c>
      <c r="D55" s="68">
        <v>25855192</v>
      </c>
      <c r="E55" s="87">
        <v>-2707942</v>
      </c>
      <c r="F55" s="68">
        <v>104867681</v>
      </c>
    </row>
    <row r="56" spans="1:6" ht="15.75" thickBot="1" x14ac:dyDescent="0.3">
      <c r="A56" s="20"/>
      <c r="B56" s="21"/>
      <c r="C56" s="81"/>
      <c r="D56" s="81"/>
      <c r="E56" s="81"/>
      <c r="F56" s="81"/>
    </row>
    <row r="57" spans="1:6" ht="15.75" thickTop="1" x14ac:dyDescent="0.25">
      <c r="A57" s="22"/>
      <c r="B57" s="76"/>
      <c r="C57" s="50"/>
      <c r="D57" s="50"/>
      <c r="E57" s="50"/>
      <c r="F57" s="50"/>
    </row>
    <row r="58" spans="1:6" ht="22.5" x14ac:dyDescent="0.25">
      <c r="A58" s="75" t="s">
        <v>133</v>
      </c>
      <c r="B58" s="76"/>
      <c r="C58" s="50"/>
      <c r="D58" s="50"/>
      <c r="E58" s="50"/>
      <c r="F58" s="50"/>
    </row>
    <row r="59" spans="1:6" x14ac:dyDescent="0.25">
      <c r="A59" s="16" t="s">
        <v>54</v>
      </c>
      <c r="B59" s="15"/>
      <c r="C59" s="67">
        <v>58727705</v>
      </c>
      <c r="D59" s="67">
        <v>25781614</v>
      </c>
      <c r="E59" s="86">
        <v>-2706783</v>
      </c>
      <c r="F59" s="67">
        <v>104794804</v>
      </c>
    </row>
    <row r="60" spans="1:6" x14ac:dyDescent="0.25">
      <c r="A60" s="16" t="s">
        <v>55</v>
      </c>
      <c r="B60" s="15"/>
      <c r="C60" s="50">
        <v>632</v>
      </c>
      <c r="D60" s="50">
        <v>394</v>
      </c>
      <c r="E60" s="86">
        <v>-1159</v>
      </c>
      <c r="F60" s="86">
        <v>-307</v>
      </c>
    </row>
    <row r="61" spans="1:6" ht="15.75" thickBot="1" x14ac:dyDescent="0.3">
      <c r="A61" s="19"/>
      <c r="B61" s="23"/>
      <c r="C61" s="78"/>
      <c r="D61" s="78"/>
      <c r="E61" s="78"/>
      <c r="F61" s="78"/>
    </row>
    <row r="62" spans="1:6" x14ac:dyDescent="0.25">
      <c r="A62" s="75"/>
      <c r="B62" s="76"/>
      <c r="C62" s="79"/>
      <c r="D62" s="79"/>
      <c r="E62" s="79"/>
      <c r="F62" s="79"/>
    </row>
    <row r="63" spans="1:6" x14ac:dyDescent="0.25">
      <c r="A63" s="75" t="s">
        <v>141</v>
      </c>
      <c r="B63" s="76"/>
      <c r="C63" s="68">
        <v>58728337</v>
      </c>
      <c r="D63" s="68">
        <v>25782008</v>
      </c>
      <c r="E63" s="87">
        <v>-2707942</v>
      </c>
      <c r="F63" s="68">
        <v>104794497</v>
      </c>
    </row>
    <row r="64" spans="1:6" ht="15.75" thickBot="1" x14ac:dyDescent="0.3">
      <c r="A64" s="24"/>
      <c r="B64" s="25"/>
      <c r="C64" s="27"/>
      <c r="D64" s="27"/>
      <c r="E64" s="27"/>
      <c r="F64" s="27"/>
    </row>
    <row r="65" spans="1:6" ht="15.75" thickTop="1" x14ac:dyDescent="0.25">
      <c r="A65" s="26"/>
      <c r="B65" s="15"/>
      <c r="C65" s="50"/>
      <c r="D65" s="50"/>
      <c r="E65" s="50"/>
      <c r="F65" s="50"/>
    </row>
    <row r="66" spans="1:6" ht="22.5" x14ac:dyDescent="0.25">
      <c r="A66" s="16" t="s">
        <v>134</v>
      </c>
      <c r="B66" s="15">
        <v>8</v>
      </c>
      <c r="C66" s="50">
        <v>535</v>
      </c>
      <c r="D66" s="67">
        <v>235</v>
      </c>
      <c r="E66" s="86">
        <v>-25</v>
      </c>
      <c r="F66" s="67">
        <v>955</v>
      </c>
    </row>
    <row r="67" spans="1:6" ht="15.75" thickBot="1" x14ac:dyDescent="0.3">
      <c r="A67" s="24"/>
      <c r="B67" s="27"/>
      <c r="C67" s="27"/>
      <c r="D67" s="27"/>
      <c r="E67" s="27"/>
      <c r="F67" s="27"/>
    </row>
    <row r="68" spans="1:6" ht="15.75" thickTop="1" x14ac:dyDescent="0.25"/>
    <row r="71" spans="1:6" x14ac:dyDescent="0.25">
      <c r="A71" s="59" t="s">
        <v>135</v>
      </c>
      <c r="B71" s="59"/>
      <c r="C71" s="59" t="s">
        <v>135</v>
      </c>
      <c r="D71" s="59"/>
    </row>
    <row r="72" spans="1:6" x14ac:dyDescent="0.25">
      <c r="A72" s="59" t="s">
        <v>136</v>
      </c>
      <c r="B72" s="59"/>
      <c r="C72" s="82" t="s">
        <v>111</v>
      </c>
      <c r="D72" s="59"/>
    </row>
    <row r="73" spans="1:6" x14ac:dyDescent="0.25">
      <c r="A73" s="83" t="s">
        <v>104</v>
      </c>
      <c r="B73" s="59"/>
      <c r="C73" s="82" t="s">
        <v>105</v>
      </c>
      <c r="D73" s="82"/>
    </row>
  </sheetData>
  <mergeCells count="6">
    <mergeCell ref="C5:D5"/>
    <mergeCell ref="A4:A5"/>
    <mergeCell ref="B4:B5"/>
    <mergeCell ref="C4:D4"/>
    <mergeCell ref="E4:F4"/>
    <mergeCell ref="E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zoomScale="124" zoomScaleNormal="124" workbookViewId="0">
      <selection activeCell="G69" sqref="G69"/>
    </sheetView>
  </sheetViews>
  <sheetFormatPr defaultRowHeight="15" x14ac:dyDescent="0.25"/>
  <cols>
    <col min="1" max="1" width="64.140625" customWidth="1"/>
    <col min="2" max="2" width="4.85546875" bestFit="1" customWidth="1"/>
    <col min="3" max="4" width="15.85546875" customWidth="1"/>
  </cols>
  <sheetData>
    <row r="1" spans="1:7" x14ac:dyDescent="0.25">
      <c r="A1" s="3" t="s">
        <v>0</v>
      </c>
    </row>
    <row r="2" spans="1:7" x14ac:dyDescent="0.25">
      <c r="A2" s="4" t="s">
        <v>142</v>
      </c>
    </row>
    <row r="4" spans="1:7" ht="15.75" thickBot="1" x14ac:dyDescent="0.3">
      <c r="A4" s="39"/>
      <c r="B4" s="54"/>
      <c r="C4" s="95" t="s">
        <v>143</v>
      </c>
      <c r="D4" s="95"/>
    </row>
    <row r="5" spans="1:7" ht="15.75" thickBot="1" x14ac:dyDescent="0.3">
      <c r="A5" s="2" t="s">
        <v>57</v>
      </c>
      <c r="B5" s="53"/>
      <c r="C5" s="55" t="s">
        <v>112</v>
      </c>
      <c r="D5" s="30" t="s">
        <v>102</v>
      </c>
    </row>
    <row r="6" spans="1:7" x14ac:dyDescent="0.25">
      <c r="A6" s="31"/>
      <c r="B6" s="32"/>
      <c r="C6" s="33"/>
      <c r="D6" s="33"/>
    </row>
    <row r="7" spans="1:7" x14ac:dyDescent="0.25">
      <c r="A7" s="57" t="s">
        <v>58</v>
      </c>
      <c r="B7" s="5"/>
      <c r="C7" s="56"/>
      <c r="D7" s="56"/>
    </row>
    <row r="8" spans="1:7" x14ac:dyDescent="0.25">
      <c r="A8" s="6" t="s">
        <v>128</v>
      </c>
      <c r="B8" s="5"/>
      <c r="C8" s="65">
        <v>4809842</v>
      </c>
      <c r="D8" s="73">
        <v>139766816</v>
      </c>
      <c r="F8" s="66"/>
      <c r="G8" s="66"/>
    </row>
    <row r="9" spans="1:7" x14ac:dyDescent="0.25">
      <c r="A9" s="34"/>
      <c r="B9" s="32"/>
      <c r="C9" s="46"/>
      <c r="D9" s="46"/>
    </row>
    <row r="10" spans="1:7" x14ac:dyDescent="0.25">
      <c r="A10" s="52" t="s">
        <v>59</v>
      </c>
      <c r="B10" s="5"/>
      <c r="C10" s="43"/>
      <c r="D10" s="43"/>
    </row>
    <row r="11" spans="1:7" x14ac:dyDescent="0.25">
      <c r="A11" s="6" t="s">
        <v>60</v>
      </c>
      <c r="B11" s="5"/>
      <c r="C11" s="43">
        <v>36245896</v>
      </c>
      <c r="D11" s="43">
        <v>30670016</v>
      </c>
    </row>
    <row r="12" spans="1:7" x14ac:dyDescent="0.25">
      <c r="A12" s="6" t="s">
        <v>61</v>
      </c>
      <c r="B12" s="5"/>
      <c r="C12" s="43">
        <v>129527</v>
      </c>
      <c r="D12" s="43">
        <v>117969</v>
      </c>
    </row>
    <row r="13" spans="1:7" x14ac:dyDescent="0.25">
      <c r="A13" s="6" t="s">
        <v>62</v>
      </c>
      <c r="B13" s="5"/>
      <c r="C13" s="43">
        <v>163821</v>
      </c>
      <c r="D13" s="43">
        <v>-422547</v>
      </c>
    </row>
    <row r="14" spans="1:7" x14ac:dyDescent="0.25">
      <c r="A14" s="74" t="s">
        <v>115</v>
      </c>
      <c r="B14" s="5"/>
      <c r="C14" s="43">
        <v>50147309</v>
      </c>
      <c r="D14" s="43">
        <v>-1437267</v>
      </c>
    </row>
    <row r="15" spans="1:7" x14ac:dyDescent="0.25">
      <c r="A15" s="6" t="s">
        <v>63</v>
      </c>
      <c r="B15" s="5"/>
      <c r="C15" s="43">
        <v>-4456420</v>
      </c>
      <c r="D15" s="43">
        <v>1145493</v>
      </c>
    </row>
    <row r="16" spans="1:7" x14ac:dyDescent="0.25">
      <c r="A16" s="6" t="s">
        <v>144</v>
      </c>
      <c r="B16" s="5"/>
      <c r="C16" s="43">
        <v>1914237</v>
      </c>
      <c r="D16" s="43">
        <v>-776077</v>
      </c>
    </row>
    <row r="17" spans="1:7" x14ac:dyDescent="0.25">
      <c r="A17" s="6" t="s">
        <v>64</v>
      </c>
      <c r="B17" s="6"/>
      <c r="C17" s="43">
        <v>-8999183</v>
      </c>
      <c r="D17" s="43">
        <v>3498085</v>
      </c>
    </row>
    <row r="18" spans="1:7" x14ac:dyDescent="0.25">
      <c r="A18" s="6" t="s">
        <v>145</v>
      </c>
      <c r="B18" s="6"/>
      <c r="C18" s="43">
        <v>-4211050</v>
      </c>
      <c r="D18" s="43" t="s">
        <v>53</v>
      </c>
    </row>
    <row r="19" spans="1:7" x14ac:dyDescent="0.25">
      <c r="A19" s="6" t="s">
        <v>114</v>
      </c>
      <c r="B19" s="6"/>
      <c r="C19" s="43">
        <v>-3693492</v>
      </c>
      <c r="D19" s="43" t="s">
        <v>53</v>
      </c>
    </row>
    <row r="20" spans="1:7" x14ac:dyDescent="0.25">
      <c r="A20" s="6" t="s">
        <v>50</v>
      </c>
      <c r="B20" s="5"/>
      <c r="C20" s="43">
        <v>-9134214</v>
      </c>
      <c r="D20" s="43">
        <v>-30627883</v>
      </c>
    </row>
    <row r="21" spans="1:7" x14ac:dyDescent="0.25">
      <c r="A21" s="6" t="s">
        <v>51</v>
      </c>
      <c r="B21" s="5"/>
      <c r="C21" s="43">
        <v>88451074</v>
      </c>
      <c r="D21" s="43">
        <v>80388518</v>
      </c>
    </row>
    <row r="22" spans="1:7" x14ac:dyDescent="0.25">
      <c r="A22" s="6" t="s">
        <v>17</v>
      </c>
      <c r="B22" s="5"/>
      <c r="C22" s="43">
        <v>56419</v>
      </c>
      <c r="D22" s="43">
        <v>-251952</v>
      </c>
    </row>
    <row r="23" spans="1:7" ht="15.75" thickBot="1" x14ac:dyDescent="0.3">
      <c r="A23" s="9"/>
      <c r="B23" s="10"/>
      <c r="C23" s="44"/>
      <c r="D23" s="44"/>
    </row>
    <row r="24" spans="1:7" x14ac:dyDescent="0.25">
      <c r="A24" s="31"/>
      <c r="B24" s="48"/>
      <c r="C24" s="46"/>
      <c r="D24" s="46"/>
    </row>
    <row r="25" spans="1:7" ht="18" x14ac:dyDescent="0.25">
      <c r="A25" s="57" t="s">
        <v>65</v>
      </c>
      <c r="B25" s="54"/>
      <c r="C25" s="64">
        <v>151423766</v>
      </c>
      <c r="D25" s="64">
        <v>222071171</v>
      </c>
      <c r="F25" s="66"/>
      <c r="G25" s="66"/>
    </row>
    <row r="26" spans="1:7" x14ac:dyDescent="0.25">
      <c r="A26" s="6" t="s">
        <v>66</v>
      </c>
      <c r="B26" s="5"/>
      <c r="C26" s="71">
        <v>9567104</v>
      </c>
      <c r="D26" s="71">
        <v>4874062</v>
      </c>
    </row>
    <row r="27" spans="1:7" x14ac:dyDescent="0.25">
      <c r="A27" s="6" t="s">
        <v>67</v>
      </c>
      <c r="B27" s="5"/>
      <c r="C27" s="71">
        <v>-15457653</v>
      </c>
      <c r="D27" s="71">
        <v>-34877510</v>
      </c>
    </row>
    <row r="28" spans="1:7" x14ac:dyDescent="0.25">
      <c r="A28" s="6" t="s">
        <v>68</v>
      </c>
      <c r="B28" s="5"/>
      <c r="C28" s="43">
        <v>-179282</v>
      </c>
      <c r="D28" s="71">
        <v>57063</v>
      </c>
    </row>
    <row r="29" spans="1:7" x14ac:dyDescent="0.25">
      <c r="A29" s="6" t="s">
        <v>69</v>
      </c>
      <c r="B29" s="5"/>
      <c r="C29" s="71">
        <v>38079328</v>
      </c>
      <c r="D29" s="71">
        <v>4504688</v>
      </c>
    </row>
    <row r="30" spans="1:7" x14ac:dyDescent="0.25">
      <c r="A30" s="6" t="s">
        <v>116</v>
      </c>
      <c r="B30" s="5"/>
      <c r="C30" s="71">
        <v>0</v>
      </c>
      <c r="D30" s="71">
        <v>56017</v>
      </c>
    </row>
    <row r="31" spans="1:7" x14ac:dyDescent="0.25">
      <c r="A31" s="6" t="s">
        <v>117</v>
      </c>
      <c r="B31" s="5"/>
      <c r="C31" s="43">
        <v>1030402</v>
      </c>
      <c r="D31" s="71">
        <v>-3437301</v>
      </c>
    </row>
    <row r="32" spans="1:7" ht="15.75" thickBot="1" x14ac:dyDescent="0.3">
      <c r="A32" s="9"/>
      <c r="B32" s="10"/>
      <c r="C32" s="44"/>
      <c r="D32" s="44"/>
    </row>
    <row r="33" spans="1:7" x14ac:dyDescent="0.25">
      <c r="A33" s="36"/>
      <c r="B33" s="32"/>
      <c r="C33" s="46"/>
      <c r="D33" s="46"/>
    </row>
    <row r="34" spans="1:7" x14ac:dyDescent="0.25">
      <c r="A34" s="57" t="s">
        <v>70</v>
      </c>
      <c r="B34" s="5"/>
      <c r="C34" s="65">
        <v>184463665</v>
      </c>
      <c r="D34" s="65">
        <v>193248190</v>
      </c>
      <c r="F34" s="66"/>
      <c r="G34" s="66"/>
    </row>
    <row r="35" spans="1:7" x14ac:dyDescent="0.25">
      <c r="A35" s="6" t="s">
        <v>71</v>
      </c>
      <c r="B35" s="5"/>
      <c r="C35" s="71">
        <v>20608</v>
      </c>
      <c r="D35" s="71">
        <v>-74871875</v>
      </c>
    </row>
    <row r="36" spans="1:7" x14ac:dyDescent="0.25">
      <c r="A36" s="6" t="s">
        <v>97</v>
      </c>
      <c r="B36" s="5"/>
      <c r="C36" s="71">
        <v>-7188197</v>
      </c>
      <c r="D36" s="71" t="s">
        <v>53</v>
      </c>
    </row>
    <row r="37" spans="1:7" x14ac:dyDescent="0.25">
      <c r="A37" s="6" t="s">
        <v>72</v>
      </c>
      <c r="B37" s="5"/>
      <c r="C37" s="71">
        <v>800933</v>
      </c>
      <c r="D37" s="71">
        <v>5153087</v>
      </c>
    </row>
    <row r="38" spans="1:7" x14ac:dyDescent="0.25">
      <c r="A38" s="6" t="s">
        <v>73</v>
      </c>
      <c r="B38" s="5"/>
      <c r="C38" s="71">
        <v>-32946202</v>
      </c>
      <c r="D38" s="71">
        <v>-760782</v>
      </c>
    </row>
    <row r="39" spans="1:7" ht="15.75" thickBot="1" x14ac:dyDescent="0.3">
      <c r="A39" s="9"/>
      <c r="B39" s="10"/>
      <c r="C39" s="44"/>
      <c r="D39" s="44"/>
    </row>
    <row r="40" spans="1:7" x14ac:dyDescent="0.25">
      <c r="A40" s="36"/>
      <c r="B40" s="32"/>
      <c r="C40" s="46"/>
      <c r="D40" s="46"/>
    </row>
    <row r="41" spans="1:7" x14ac:dyDescent="0.25">
      <c r="A41" s="57" t="s">
        <v>149</v>
      </c>
      <c r="B41" s="5"/>
      <c r="C41" s="65">
        <v>145150807</v>
      </c>
      <c r="D41" s="65">
        <v>122768620</v>
      </c>
      <c r="F41" s="66"/>
      <c r="G41" s="66"/>
    </row>
    <row r="42" spans="1:7" ht="15.75" thickBot="1" x14ac:dyDescent="0.3">
      <c r="A42" s="9"/>
      <c r="B42" s="10"/>
      <c r="C42" s="44"/>
      <c r="D42" s="42"/>
    </row>
    <row r="43" spans="1:7" x14ac:dyDescent="0.25">
      <c r="A43" s="36"/>
      <c r="B43" s="32"/>
      <c r="C43" s="46"/>
      <c r="D43" s="47"/>
    </row>
    <row r="44" spans="1:7" x14ac:dyDescent="0.25">
      <c r="A44" s="57" t="s">
        <v>74</v>
      </c>
      <c r="B44" s="5"/>
      <c r="C44" s="43"/>
      <c r="D44" s="43"/>
    </row>
    <row r="45" spans="1:7" x14ac:dyDescent="0.25">
      <c r="A45" s="6" t="s">
        <v>75</v>
      </c>
      <c r="B45" s="5"/>
      <c r="C45" s="71">
        <v>-75904321</v>
      </c>
      <c r="D45" s="71">
        <v>-89833494</v>
      </c>
    </row>
    <row r="46" spans="1:7" x14ac:dyDescent="0.25">
      <c r="A46" s="6" t="s">
        <v>8</v>
      </c>
      <c r="B46" s="5"/>
      <c r="C46" s="71">
        <v>-675423082</v>
      </c>
      <c r="D46" s="71">
        <v>-105632621</v>
      </c>
    </row>
    <row r="47" spans="1:7" x14ac:dyDescent="0.25">
      <c r="A47" s="6" t="s">
        <v>76</v>
      </c>
      <c r="B47" s="5"/>
      <c r="C47" s="71">
        <v>657554628</v>
      </c>
      <c r="D47" s="71">
        <v>194406162</v>
      </c>
    </row>
    <row r="48" spans="1:7" x14ac:dyDescent="0.25">
      <c r="A48" s="6" t="s">
        <v>99</v>
      </c>
      <c r="B48" s="5"/>
      <c r="C48" s="71">
        <v>-19329</v>
      </c>
      <c r="D48" s="71">
        <v>-9559</v>
      </c>
    </row>
    <row r="49" spans="1:7" x14ac:dyDescent="0.25">
      <c r="A49" s="6" t="s">
        <v>146</v>
      </c>
      <c r="B49" s="5"/>
      <c r="C49" s="71">
        <v>32317</v>
      </c>
      <c r="D49" s="71">
        <v>2092</v>
      </c>
    </row>
    <row r="50" spans="1:7" x14ac:dyDescent="0.25">
      <c r="A50" s="6" t="s">
        <v>77</v>
      </c>
      <c r="B50" s="5"/>
      <c r="C50" s="71">
        <v>-99810</v>
      </c>
      <c r="D50" s="71">
        <v>-137617647</v>
      </c>
    </row>
    <row r="51" spans="1:7" x14ac:dyDescent="0.25">
      <c r="A51" s="6" t="s">
        <v>118</v>
      </c>
      <c r="B51" s="5"/>
      <c r="C51" s="71">
        <v>561426</v>
      </c>
      <c r="D51" s="71">
        <v>0</v>
      </c>
    </row>
    <row r="52" spans="1:7" ht="15.75" thickBot="1" x14ac:dyDescent="0.3">
      <c r="A52" s="9"/>
      <c r="B52" s="10"/>
      <c r="C52" s="44"/>
      <c r="D52" s="44"/>
    </row>
    <row r="53" spans="1:7" x14ac:dyDescent="0.25">
      <c r="A53" s="31"/>
      <c r="B53" s="32"/>
      <c r="C53" s="46"/>
      <c r="D53" s="46"/>
    </row>
    <row r="54" spans="1:7" x14ac:dyDescent="0.25">
      <c r="A54" s="57" t="s">
        <v>78</v>
      </c>
      <c r="B54" s="5"/>
      <c r="C54" s="65">
        <v>-93298171</v>
      </c>
      <c r="D54" s="65">
        <v>-138685067</v>
      </c>
      <c r="F54" s="66"/>
      <c r="G54" s="66"/>
    </row>
    <row r="55" spans="1:7" ht="15.75" thickBot="1" x14ac:dyDescent="0.3">
      <c r="A55" s="11"/>
      <c r="B55" s="10"/>
      <c r="C55" s="44"/>
      <c r="D55" s="44"/>
    </row>
    <row r="56" spans="1:7" x14ac:dyDescent="0.25">
      <c r="A56" s="31"/>
      <c r="B56" s="32"/>
      <c r="C56" s="46"/>
      <c r="D56" s="46"/>
    </row>
    <row r="57" spans="1:7" x14ac:dyDescent="0.25">
      <c r="A57" s="57" t="s">
        <v>79</v>
      </c>
      <c r="B57" s="5"/>
      <c r="C57" s="43"/>
      <c r="D57" s="43"/>
    </row>
    <row r="58" spans="1:7" x14ac:dyDescent="0.25">
      <c r="A58" s="6"/>
      <c r="B58" s="5"/>
      <c r="C58" s="43"/>
      <c r="D58" s="43"/>
    </row>
    <row r="59" spans="1:7" x14ac:dyDescent="0.25">
      <c r="A59" s="6" t="s">
        <v>147</v>
      </c>
      <c r="B59" s="5"/>
      <c r="C59" s="43">
        <v>6362472</v>
      </c>
      <c r="D59" s="43">
        <v>0</v>
      </c>
    </row>
    <row r="60" spans="1:7" x14ac:dyDescent="0.25">
      <c r="A60" s="70" t="s">
        <v>148</v>
      </c>
      <c r="B60" s="5"/>
      <c r="C60" s="71">
        <v>-46868282</v>
      </c>
      <c r="D60" s="71">
        <v>-19884</v>
      </c>
    </row>
    <row r="61" spans="1:7" x14ac:dyDescent="0.25">
      <c r="A61" s="6" t="s">
        <v>80</v>
      </c>
      <c r="B61" s="5"/>
      <c r="C61" s="71">
        <v>-439183</v>
      </c>
      <c r="D61" s="71">
        <v>-387266</v>
      </c>
    </row>
    <row r="62" spans="1:7" x14ac:dyDescent="0.25">
      <c r="A62" s="6" t="s">
        <v>119</v>
      </c>
      <c r="B62" s="5"/>
      <c r="C62" s="71">
        <v>-953953</v>
      </c>
      <c r="D62" s="71">
        <v>-707624</v>
      </c>
    </row>
    <row r="63" spans="1:7" ht="15.75" thickBot="1" x14ac:dyDescent="0.3">
      <c r="A63" s="9"/>
      <c r="B63" s="10"/>
      <c r="C63" s="44"/>
      <c r="D63" s="44"/>
    </row>
    <row r="64" spans="1:7" x14ac:dyDescent="0.25">
      <c r="A64" s="36"/>
      <c r="B64" s="32"/>
      <c r="C64" s="46"/>
      <c r="D64" s="46"/>
    </row>
    <row r="65" spans="1:7" x14ac:dyDescent="0.25">
      <c r="A65" s="57" t="s">
        <v>106</v>
      </c>
      <c r="B65" s="5"/>
      <c r="C65" s="65">
        <v>-41898946</v>
      </c>
      <c r="D65" s="65">
        <v>-1114774</v>
      </c>
      <c r="F65" s="66"/>
      <c r="G65" s="66"/>
    </row>
    <row r="66" spans="1:7" ht="15.75" thickBot="1" x14ac:dyDescent="0.3">
      <c r="A66" s="9"/>
      <c r="B66" s="49"/>
      <c r="C66" s="44"/>
      <c r="D66" s="44"/>
    </row>
    <row r="67" spans="1:7" x14ac:dyDescent="0.25">
      <c r="A67" s="36"/>
      <c r="B67" s="32"/>
      <c r="C67" s="46"/>
      <c r="D67" s="46"/>
    </row>
    <row r="68" spans="1:7" x14ac:dyDescent="0.25">
      <c r="A68" s="6" t="s">
        <v>81</v>
      </c>
      <c r="B68" s="5"/>
      <c r="C68" s="71">
        <v>4386388</v>
      </c>
      <c r="D68" s="71">
        <v>-514092</v>
      </c>
    </row>
    <row r="69" spans="1:7" ht="15.75" thickBot="1" x14ac:dyDescent="0.3">
      <c r="A69" s="9"/>
      <c r="B69" s="10"/>
      <c r="C69" s="44"/>
      <c r="D69" s="44"/>
    </row>
    <row r="70" spans="1:7" x14ac:dyDescent="0.25">
      <c r="A70" s="36"/>
      <c r="B70" s="32"/>
      <c r="C70" s="46"/>
      <c r="D70" s="46"/>
    </row>
    <row r="71" spans="1:7" x14ac:dyDescent="0.25">
      <c r="A71" s="57" t="s">
        <v>82</v>
      </c>
      <c r="B71" s="5"/>
      <c r="C71" s="65">
        <v>14340078</v>
      </c>
      <c r="D71" s="65">
        <v>-17545313</v>
      </c>
      <c r="F71" s="69"/>
      <c r="G71" s="69"/>
    </row>
    <row r="72" spans="1:7" ht="15.75" thickBot="1" x14ac:dyDescent="0.3">
      <c r="A72" s="9"/>
      <c r="B72" s="49"/>
      <c r="C72" s="44"/>
      <c r="D72" s="44"/>
    </row>
    <row r="73" spans="1:7" x14ac:dyDescent="0.25">
      <c r="A73" s="36"/>
      <c r="B73" s="48"/>
      <c r="C73" s="46"/>
      <c r="D73" s="46"/>
    </row>
    <row r="74" spans="1:7" x14ac:dyDescent="0.25">
      <c r="A74" s="6" t="s">
        <v>83</v>
      </c>
      <c r="B74" s="5"/>
      <c r="C74" s="71">
        <v>62854322</v>
      </c>
      <c r="D74" s="71">
        <v>77769037</v>
      </c>
    </row>
    <row r="75" spans="1:7" ht="15.75" thickBot="1" x14ac:dyDescent="0.3">
      <c r="A75" s="9"/>
      <c r="B75" s="10"/>
      <c r="C75" s="44"/>
      <c r="D75" s="44"/>
    </row>
    <row r="76" spans="1:7" x14ac:dyDescent="0.25">
      <c r="A76" s="36"/>
      <c r="B76" s="32"/>
      <c r="C76" s="46"/>
      <c r="D76" s="46"/>
    </row>
    <row r="77" spans="1:7" x14ac:dyDescent="0.25">
      <c r="A77" s="57" t="s">
        <v>84</v>
      </c>
      <c r="B77" s="5"/>
      <c r="C77" s="64">
        <v>77194400</v>
      </c>
      <c r="D77" s="64">
        <v>60223724</v>
      </c>
      <c r="F77" s="69"/>
      <c r="G77" s="69"/>
    </row>
    <row r="78" spans="1:7" ht="15.75" thickBot="1" x14ac:dyDescent="0.3">
      <c r="A78" s="12"/>
      <c r="B78" s="13"/>
      <c r="C78" s="45"/>
      <c r="D78" s="45"/>
    </row>
    <row r="79" spans="1:7" ht="15.75" thickTop="1" x14ac:dyDescent="0.25"/>
    <row r="81" spans="1:4" s="60" customFormat="1" ht="9.75" x14ac:dyDescent="0.2">
      <c r="A81" s="59" t="s">
        <v>101</v>
      </c>
      <c r="B81" s="59"/>
      <c r="C81" s="59" t="s">
        <v>101</v>
      </c>
      <c r="D81" s="59"/>
    </row>
    <row r="82" spans="1:4" s="60" customFormat="1" ht="9.75" x14ac:dyDescent="0.2">
      <c r="A82" s="59" t="s">
        <v>100</v>
      </c>
      <c r="B82" s="59"/>
      <c r="C82" s="59" t="s">
        <v>111</v>
      </c>
      <c r="D82" s="59"/>
    </row>
    <row r="83" spans="1:4" s="60" customFormat="1" ht="9.75" x14ac:dyDescent="0.2">
      <c r="A83" s="59" t="s">
        <v>104</v>
      </c>
      <c r="B83" s="59"/>
      <c r="C83" s="59" t="s">
        <v>105</v>
      </c>
      <c r="D83" s="59"/>
    </row>
    <row r="84" spans="1:4" s="60" customFormat="1" ht="9.75" x14ac:dyDescent="0.2">
      <c r="A84" s="59"/>
      <c r="B84" s="59"/>
      <c r="C84" s="59"/>
      <c r="D84" s="59"/>
    </row>
    <row r="85" spans="1:4" s="60" customFormat="1" ht="9" x14ac:dyDescent="0.15"/>
  </sheetData>
  <mergeCells count="1"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opLeftCell="A6" zoomScale="91" zoomScaleNormal="91" workbookViewId="0">
      <selection activeCell="X31" sqref="X31"/>
    </sheetView>
  </sheetViews>
  <sheetFormatPr defaultRowHeight="15" x14ac:dyDescent="0.25"/>
  <cols>
    <col min="1" max="1" width="26.7109375" customWidth="1"/>
    <col min="3" max="3" width="9.7109375" bestFit="1" customWidth="1"/>
    <col min="4" max="5" width="9.42578125" bestFit="1" customWidth="1"/>
    <col min="6" max="7" width="10.42578125" bestFit="1" customWidth="1"/>
    <col min="8" max="8" width="9.42578125" bestFit="1" customWidth="1"/>
    <col min="9" max="9" width="10.42578125" bestFit="1" customWidth="1"/>
  </cols>
  <sheetData>
    <row r="1" spans="1:9" x14ac:dyDescent="0.25">
      <c r="A1" s="7" t="s">
        <v>0</v>
      </c>
    </row>
    <row r="2" spans="1:9" x14ac:dyDescent="0.25">
      <c r="A2" s="7" t="s">
        <v>150</v>
      </c>
    </row>
    <row r="4" spans="1:9" ht="15.75" thickBot="1" x14ac:dyDescent="0.3">
      <c r="A4" s="52"/>
      <c r="B4" s="54"/>
      <c r="C4" s="95" t="s">
        <v>85</v>
      </c>
      <c r="D4" s="95"/>
      <c r="E4" s="95"/>
      <c r="F4" s="95"/>
      <c r="G4" s="95"/>
      <c r="H4" s="56"/>
      <c r="I4" s="56"/>
    </row>
    <row r="5" spans="1:9" ht="20.25" customHeight="1" x14ac:dyDescent="0.25">
      <c r="A5" s="39" t="s">
        <v>86</v>
      </c>
      <c r="B5" s="100"/>
      <c r="C5" s="56" t="s">
        <v>88</v>
      </c>
      <c r="D5" s="101" t="s">
        <v>90</v>
      </c>
      <c r="E5" s="101" t="s">
        <v>22</v>
      </c>
      <c r="F5" s="101" t="s">
        <v>91</v>
      </c>
      <c r="G5" s="101" t="s">
        <v>10</v>
      </c>
      <c r="H5" s="98" t="s">
        <v>92</v>
      </c>
      <c r="I5" s="98" t="s">
        <v>93</v>
      </c>
    </row>
    <row r="6" spans="1:9" ht="21" customHeight="1" thickBot="1" x14ac:dyDescent="0.3">
      <c r="A6" s="2" t="s">
        <v>87</v>
      </c>
      <c r="B6" s="95"/>
      <c r="C6" s="55" t="s">
        <v>89</v>
      </c>
      <c r="D6" s="99"/>
      <c r="E6" s="99"/>
      <c r="F6" s="99"/>
      <c r="G6" s="99"/>
      <c r="H6" s="99"/>
      <c r="I6" s="99"/>
    </row>
    <row r="7" spans="1:9" x14ac:dyDescent="0.25">
      <c r="A7" s="57"/>
      <c r="B7" s="56"/>
      <c r="C7" s="56"/>
      <c r="D7" s="56"/>
      <c r="E7" s="56"/>
      <c r="F7" s="56"/>
      <c r="G7" s="56"/>
      <c r="H7" s="56"/>
      <c r="I7" s="56"/>
    </row>
    <row r="8" spans="1:9" x14ac:dyDescent="0.25">
      <c r="A8" s="57" t="s">
        <v>94</v>
      </c>
      <c r="B8" s="97"/>
      <c r="C8" s="96">
        <v>106505027</v>
      </c>
      <c r="D8" s="96">
        <v>-184411</v>
      </c>
      <c r="E8" s="96">
        <v>-177226</v>
      </c>
      <c r="F8" s="96">
        <v>97887558</v>
      </c>
      <c r="G8" s="96">
        <v>204030948</v>
      </c>
      <c r="H8" s="96">
        <v>51839</v>
      </c>
      <c r="I8" s="96">
        <v>204082787</v>
      </c>
    </row>
    <row r="9" spans="1:9" x14ac:dyDescent="0.25">
      <c r="A9" s="57" t="s">
        <v>103</v>
      </c>
      <c r="B9" s="97"/>
      <c r="C9" s="96"/>
      <c r="D9" s="96"/>
      <c r="E9" s="96"/>
      <c r="F9" s="96"/>
      <c r="G9" s="96"/>
      <c r="H9" s="96"/>
      <c r="I9" s="96"/>
    </row>
    <row r="10" spans="1:9" ht="15.75" thickBot="1" x14ac:dyDescent="0.3">
      <c r="A10" s="11"/>
      <c r="B10" s="37"/>
      <c r="C10" s="42"/>
      <c r="D10" s="42"/>
      <c r="E10" s="42"/>
      <c r="F10" s="42"/>
      <c r="G10" s="42"/>
      <c r="H10" s="42"/>
      <c r="I10" s="42"/>
    </row>
    <row r="11" spans="1:9" x14ac:dyDescent="0.25">
      <c r="A11" s="57"/>
      <c r="B11" s="56"/>
      <c r="C11" s="58"/>
      <c r="D11" s="58"/>
      <c r="E11" s="58"/>
      <c r="F11" s="58"/>
      <c r="G11" s="58"/>
      <c r="H11" s="58"/>
      <c r="I11" s="58"/>
    </row>
    <row r="12" spans="1:9" x14ac:dyDescent="0.25">
      <c r="A12" s="6" t="s">
        <v>56</v>
      </c>
      <c r="B12" s="56"/>
      <c r="C12" s="43" t="s">
        <v>53</v>
      </c>
      <c r="D12" s="43" t="s">
        <v>53</v>
      </c>
      <c r="E12" s="43" t="s">
        <v>53</v>
      </c>
      <c r="F12" s="43">
        <v>104867988</v>
      </c>
      <c r="G12" s="43">
        <v>104867988</v>
      </c>
      <c r="H12" s="43">
        <v>-307</v>
      </c>
      <c r="I12" s="43">
        <v>104867681</v>
      </c>
    </row>
    <row r="13" spans="1:9" x14ac:dyDescent="0.25">
      <c r="A13" s="6" t="s">
        <v>153</v>
      </c>
      <c r="B13" s="85"/>
      <c r="C13" s="43" t="s">
        <v>53</v>
      </c>
      <c r="D13" s="43" t="s">
        <v>53</v>
      </c>
      <c r="E13" s="43">
        <v>-73184</v>
      </c>
      <c r="F13" s="43" t="s">
        <v>53</v>
      </c>
      <c r="G13" s="43">
        <v>-73184</v>
      </c>
      <c r="H13" s="43" t="s">
        <v>53</v>
      </c>
      <c r="I13" s="43">
        <v>-73184</v>
      </c>
    </row>
    <row r="14" spans="1:9" ht="15.75" thickBot="1" x14ac:dyDescent="0.3">
      <c r="A14" s="9"/>
      <c r="B14" s="35"/>
      <c r="C14" s="44"/>
      <c r="D14" s="44"/>
      <c r="E14" s="44"/>
      <c r="F14" s="44"/>
      <c r="G14" s="44"/>
      <c r="H14" s="44"/>
      <c r="I14" s="44"/>
    </row>
    <row r="15" spans="1:9" x14ac:dyDescent="0.25">
      <c r="A15" s="6"/>
      <c r="B15" s="56"/>
      <c r="C15" s="43"/>
      <c r="D15" s="43"/>
      <c r="E15" s="43"/>
      <c r="F15" s="43"/>
      <c r="G15" s="43"/>
      <c r="H15" s="43"/>
      <c r="I15" s="43"/>
    </row>
    <row r="16" spans="1:9" ht="18" x14ac:dyDescent="0.25">
      <c r="A16" s="57" t="s">
        <v>151</v>
      </c>
      <c r="B16" s="56"/>
      <c r="C16" s="43">
        <v>0</v>
      </c>
      <c r="D16" s="43">
        <v>0</v>
      </c>
      <c r="E16" s="84">
        <v>-73184</v>
      </c>
      <c r="F16" s="58">
        <v>104867988</v>
      </c>
      <c r="G16" s="58">
        <v>104794804</v>
      </c>
      <c r="H16" s="58">
        <v>-307</v>
      </c>
      <c r="I16" s="58">
        <v>104794497</v>
      </c>
    </row>
    <row r="17" spans="1:9" ht="15.75" thickBot="1" x14ac:dyDescent="0.3">
      <c r="A17" s="11"/>
      <c r="B17" s="37"/>
      <c r="C17" s="42"/>
      <c r="D17" s="42"/>
      <c r="E17" s="42"/>
      <c r="F17" s="42"/>
      <c r="G17" s="42"/>
      <c r="H17" s="42"/>
      <c r="I17" s="42"/>
    </row>
    <row r="18" spans="1:9" x14ac:dyDescent="0.25">
      <c r="A18" s="6"/>
      <c r="B18" s="8"/>
      <c r="C18" s="43"/>
      <c r="D18" s="43"/>
      <c r="E18" s="43"/>
      <c r="F18" s="43"/>
      <c r="G18" s="43"/>
      <c r="H18" s="43"/>
      <c r="I18" s="43"/>
    </row>
    <row r="19" spans="1:9" x14ac:dyDescent="0.25">
      <c r="A19" s="6" t="s">
        <v>95</v>
      </c>
      <c r="B19" s="5"/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1:9" ht="4.5" customHeight="1" thickBot="1" x14ac:dyDescent="0.3">
      <c r="A20" s="11"/>
      <c r="B20" s="37"/>
      <c r="C20" s="42"/>
      <c r="D20" s="42"/>
      <c r="E20" s="42"/>
      <c r="F20" s="42"/>
      <c r="G20" s="42"/>
      <c r="H20" s="42"/>
      <c r="I20" s="42"/>
    </row>
    <row r="21" spans="1:9" x14ac:dyDescent="0.25">
      <c r="A21" s="6"/>
      <c r="B21" s="56"/>
      <c r="C21" s="58"/>
      <c r="D21" s="58"/>
      <c r="E21" s="58"/>
      <c r="F21" s="58"/>
      <c r="G21" s="58"/>
      <c r="H21" s="58"/>
      <c r="I21" s="58"/>
    </row>
    <row r="22" spans="1:9" x14ac:dyDescent="0.25">
      <c r="A22" s="57" t="s">
        <v>94</v>
      </c>
      <c r="B22" s="97"/>
      <c r="C22" s="96">
        <v>106505027</v>
      </c>
      <c r="D22" s="96">
        <v>-184411</v>
      </c>
      <c r="E22" s="96">
        <v>-250410</v>
      </c>
      <c r="F22" s="96">
        <v>202755546</v>
      </c>
      <c r="G22" s="96">
        <v>308825752</v>
      </c>
      <c r="H22" s="96">
        <v>51532</v>
      </c>
      <c r="I22" s="96">
        <v>308877284</v>
      </c>
    </row>
    <row r="23" spans="1:9" x14ac:dyDescent="0.25">
      <c r="A23" s="57" t="s">
        <v>152</v>
      </c>
      <c r="B23" s="97"/>
      <c r="C23" s="96"/>
      <c r="D23" s="96"/>
      <c r="E23" s="96"/>
      <c r="F23" s="96"/>
      <c r="G23" s="96"/>
      <c r="H23" s="96"/>
      <c r="I23" s="96"/>
    </row>
    <row r="24" spans="1:9" ht="15.75" thickBot="1" x14ac:dyDescent="0.3">
      <c r="A24" s="12"/>
      <c r="B24" s="38"/>
      <c r="C24" s="45"/>
      <c r="D24" s="45"/>
      <c r="E24" s="45"/>
      <c r="F24" s="45"/>
      <c r="G24" s="45"/>
      <c r="H24" s="45"/>
      <c r="I24" s="45"/>
    </row>
    <row r="25" spans="1:9" ht="15.75" thickTop="1" x14ac:dyDescent="0.25">
      <c r="A25" s="57"/>
      <c r="B25" s="56"/>
      <c r="C25" s="58"/>
      <c r="D25" s="58"/>
      <c r="E25" s="58"/>
      <c r="F25" s="58"/>
      <c r="G25" s="58"/>
      <c r="H25" s="58"/>
      <c r="I25" s="58"/>
    </row>
    <row r="26" spans="1:9" x14ac:dyDescent="0.25">
      <c r="A26" s="57" t="s">
        <v>96</v>
      </c>
      <c r="B26" s="97"/>
      <c r="C26" s="96">
        <v>106505027</v>
      </c>
      <c r="D26" s="96">
        <v>-184411</v>
      </c>
      <c r="E26" s="96">
        <v>-471131</v>
      </c>
      <c r="F26" s="96">
        <v>294931942</v>
      </c>
      <c r="G26" s="96">
        <v>400781427</v>
      </c>
      <c r="H26" s="96">
        <v>49768</v>
      </c>
      <c r="I26" s="96">
        <v>400831195</v>
      </c>
    </row>
    <row r="27" spans="1:9" x14ac:dyDescent="0.25">
      <c r="A27" s="57" t="s">
        <v>113</v>
      </c>
      <c r="B27" s="97"/>
      <c r="C27" s="96"/>
      <c r="D27" s="96"/>
      <c r="E27" s="96"/>
      <c r="F27" s="96"/>
      <c r="G27" s="96"/>
      <c r="H27" s="96"/>
      <c r="I27" s="96"/>
    </row>
    <row r="28" spans="1:9" ht="15.75" thickBot="1" x14ac:dyDescent="0.3">
      <c r="A28" s="11"/>
      <c r="B28" s="37"/>
      <c r="C28" s="42"/>
      <c r="D28" s="42"/>
      <c r="E28" s="42"/>
      <c r="F28" s="42"/>
      <c r="G28" s="42"/>
      <c r="H28" s="42"/>
      <c r="I28" s="42"/>
    </row>
    <row r="29" spans="1:9" x14ac:dyDescent="0.25">
      <c r="A29" s="57"/>
      <c r="B29" s="56"/>
      <c r="C29" s="58"/>
      <c r="D29" s="58"/>
      <c r="E29" s="58"/>
      <c r="F29" s="58"/>
      <c r="G29" s="58"/>
      <c r="H29" s="58"/>
      <c r="I29" s="58"/>
    </row>
    <row r="30" spans="1:9" x14ac:dyDescent="0.25">
      <c r="A30" s="6" t="s">
        <v>120</v>
      </c>
      <c r="B30" s="8"/>
      <c r="C30" s="43" t="s">
        <v>53</v>
      </c>
      <c r="D30" s="43" t="s">
        <v>53</v>
      </c>
      <c r="E30" s="43" t="s">
        <v>53</v>
      </c>
      <c r="F30" s="43">
        <v>-2706783</v>
      </c>
      <c r="G30" s="43">
        <v>-2706783</v>
      </c>
      <c r="H30" s="43">
        <v>-1159</v>
      </c>
      <c r="I30" s="43">
        <v>-2707942</v>
      </c>
    </row>
    <row r="31" spans="1:9" ht="15.75" thickBot="1" x14ac:dyDescent="0.3">
      <c r="A31" s="11"/>
      <c r="B31" s="37"/>
      <c r="C31" s="42"/>
      <c r="D31" s="42"/>
      <c r="E31" s="42"/>
      <c r="F31" s="42"/>
      <c r="G31" s="42"/>
      <c r="H31" s="42"/>
      <c r="I31" s="42"/>
    </row>
    <row r="32" spans="1:9" x14ac:dyDescent="0.25">
      <c r="A32" s="6"/>
      <c r="B32" s="8"/>
      <c r="C32" s="43"/>
      <c r="D32" s="43"/>
      <c r="E32" s="43"/>
      <c r="F32" s="43"/>
      <c r="G32" s="43"/>
      <c r="H32" s="43"/>
      <c r="I32" s="43"/>
    </row>
    <row r="33" spans="1:9" x14ac:dyDescent="0.25">
      <c r="A33" s="57" t="s">
        <v>121</v>
      </c>
      <c r="B33" s="56"/>
      <c r="C33" s="73">
        <v>0</v>
      </c>
      <c r="D33" s="73">
        <v>0</v>
      </c>
      <c r="E33" s="73">
        <v>0</v>
      </c>
      <c r="F33" s="73">
        <v>-2706783</v>
      </c>
      <c r="G33" s="73">
        <v>-2706783</v>
      </c>
      <c r="H33" s="73">
        <v>-1159</v>
      </c>
      <c r="I33" s="73">
        <v>-2707942</v>
      </c>
    </row>
    <row r="34" spans="1:9" ht="15.75" thickBot="1" x14ac:dyDescent="0.3">
      <c r="A34" s="11"/>
      <c r="B34" s="37"/>
      <c r="C34" s="42"/>
      <c r="D34" s="42"/>
      <c r="E34" s="42"/>
      <c r="F34" s="42"/>
      <c r="G34" s="42"/>
      <c r="H34" s="42"/>
      <c r="I34" s="42"/>
    </row>
    <row r="35" spans="1:9" ht="28.5" customHeight="1" thickBot="1" x14ac:dyDescent="0.3">
      <c r="A35" s="89" t="s">
        <v>95</v>
      </c>
      <c r="B35" s="88"/>
      <c r="C35" s="90">
        <v>0</v>
      </c>
      <c r="D35" s="90">
        <v>0</v>
      </c>
      <c r="E35" s="90">
        <v>0</v>
      </c>
      <c r="F35" s="90">
        <v>-442683</v>
      </c>
      <c r="G35" s="90">
        <v>-442683</v>
      </c>
      <c r="H35" s="90"/>
      <c r="I35" s="90">
        <v>-442683</v>
      </c>
    </row>
    <row r="36" spans="1:9" x14ac:dyDescent="0.25">
      <c r="A36" s="6"/>
      <c r="B36" s="56"/>
      <c r="C36" s="58"/>
      <c r="D36" s="58"/>
      <c r="E36" s="58"/>
      <c r="F36" s="58"/>
      <c r="G36" s="58"/>
      <c r="H36" s="58"/>
      <c r="I36" s="58"/>
    </row>
    <row r="37" spans="1:9" x14ac:dyDescent="0.25">
      <c r="A37" s="57" t="s">
        <v>94</v>
      </c>
      <c r="B37" s="97"/>
      <c r="C37" s="96">
        <v>106505027</v>
      </c>
      <c r="D37" s="96">
        <v>-184411</v>
      </c>
      <c r="E37" s="96">
        <v>-471131</v>
      </c>
      <c r="F37" s="96">
        <v>291782476</v>
      </c>
      <c r="G37" s="96">
        <v>397631961</v>
      </c>
      <c r="H37" s="96">
        <v>48609</v>
      </c>
      <c r="I37" s="96">
        <v>397680570</v>
      </c>
    </row>
    <row r="38" spans="1:9" x14ac:dyDescent="0.25">
      <c r="A38" s="57" t="s">
        <v>123</v>
      </c>
      <c r="B38" s="97"/>
      <c r="C38" s="96"/>
      <c r="D38" s="96"/>
      <c r="E38" s="96"/>
      <c r="F38" s="96"/>
      <c r="G38" s="96"/>
      <c r="H38" s="96"/>
      <c r="I38" s="96"/>
    </row>
    <row r="39" spans="1:9" ht="15.75" thickBot="1" x14ac:dyDescent="0.3">
      <c r="A39" s="12"/>
      <c r="B39" s="12"/>
      <c r="C39" s="45"/>
      <c r="D39" s="45"/>
      <c r="E39" s="45"/>
      <c r="F39" s="45"/>
      <c r="G39" s="45"/>
      <c r="H39" s="45"/>
      <c r="I39" s="45"/>
    </row>
    <row r="40" spans="1:9" ht="15.75" thickTop="1" x14ac:dyDescent="0.25"/>
    <row r="41" spans="1:9" ht="12.75" customHeight="1" x14ac:dyDescent="0.25">
      <c r="F41" s="59"/>
    </row>
    <row r="42" spans="1:9" ht="11.25" customHeight="1" x14ac:dyDescent="0.25">
      <c r="A42" s="59" t="s">
        <v>101</v>
      </c>
      <c r="B42" s="59"/>
      <c r="D42" s="59"/>
      <c r="F42" s="59" t="s">
        <v>101</v>
      </c>
    </row>
    <row r="43" spans="1:9" ht="11.25" customHeight="1" x14ac:dyDescent="0.25">
      <c r="A43" s="59" t="s">
        <v>100</v>
      </c>
      <c r="B43" s="59"/>
      <c r="D43" s="59"/>
      <c r="F43" s="59" t="s">
        <v>111</v>
      </c>
    </row>
    <row r="44" spans="1:9" ht="11.25" customHeight="1" x14ac:dyDescent="0.25">
      <c r="A44" s="59" t="s">
        <v>104</v>
      </c>
      <c r="B44" s="59"/>
      <c r="D44" s="59"/>
      <c r="F44" s="59" t="s">
        <v>105</v>
      </c>
    </row>
    <row r="45" spans="1:9" ht="11.25" customHeight="1" x14ac:dyDescent="0.25">
      <c r="A45" s="59"/>
      <c r="B45" s="59"/>
      <c r="D45" s="59"/>
      <c r="F45" s="59"/>
    </row>
  </sheetData>
  <mergeCells count="40">
    <mergeCell ref="C4:G4"/>
    <mergeCell ref="B5:B6"/>
    <mergeCell ref="D5:D6"/>
    <mergeCell ref="E5:E6"/>
    <mergeCell ref="F5:F6"/>
    <mergeCell ref="G5:G6"/>
    <mergeCell ref="H5:H6"/>
    <mergeCell ref="I5:I6"/>
    <mergeCell ref="B8:B9"/>
    <mergeCell ref="C8:C9"/>
    <mergeCell ref="D8:D9"/>
    <mergeCell ref="E8:E9"/>
    <mergeCell ref="F8:F9"/>
    <mergeCell ref="G8:G9"/>
    <mergeCell ref="H8:H9"/>
    <mergeCell ref="I8:I9"/>
    <mergeCell ref="G22:G23"/>
    <mergeCell ref="H22:H23"/>
    <mergeCell ref="I22:I23"/>
    <mergeCell ref="B26:B27"/>
    <mergeCell ref="C26:C27"/>
    <mergeCell ref="D26:D27"/>
    <mergeCell ref="E26:E27"/>
    <mergeCell ref="F26:F27"/>
    <mergeCell ref="G26:G27"/>
    <mergeCell ref="H26:H27"/>
    <mergeCell ref="I26:I27"/>
    <mergeCell ref="B22:B23"/>
    <mergeCell ref="C22:C23"/>
    <mergeCell ref="D22:D23"/>
    <mergeCell ref="E22:E23"/>
    <mergeCell ref="F22:F23"/>
    <mergeCell ref="G37:G38"/>
    <mergeCell ref="H37:H38"/>
    <mergeCell ref="I37:I38"/>
    <mergeCell ref="B37:B38"/>
    <mergeCell ref="C37:C38"/>
    <mergeCell ref="D37:D38"/>
    <mergeCell ref="E37:E38"/>
    <mergeCell ref="F37:F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ОДДС</vt:lpstr>
      <vt:lpstr>Капитал</vt:lpstr>
      <vt:lpstr>ОПиУ!OLE_LINK14</vt:lpstr>
      <vt:lpstr>Баланс!OLE_LINK3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BExAnalyzer_OldName">
    <vt:lpwstr>Финансовая отчетность за январь–сентябрь 2021 года (консолидированная).xlsx</vt:lpwstr>
  </property>
</Properties>
</file>