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192.168.0.5\Public\Финансовый Департамент\Финансовая отчетность\ОТЧЕТЫ 2025\2 кв 2025\KASE\"/>
    </mc:Choice>
  </mc:AlternateContent>
  <xr:revisionPtr revIDLastSave="0" documentId="13_ncr:1_{8C8A7E06-F1DA-4130-81FC-8C5C23576EA0}" xr6:coauthVersionLast="47" xr6:coauthVersionMax="47" xr10:uidLastSave="{00000000-0000-0000-0000-000000000000}"/>
  <bookViews>
    <workbookView xWindow="-120" yWindow="-120" windowWidth="29040" windowHeight="15840" tabRatio="965" activeTab="3" xr2:uid="{00000000-000D-0000-FFFF-FFFF00000000}"/>
  </bookViews>
  <sheets>
    <sheet name="ОФП" sheetId="1" r:id="rId1"/>
    <sheet name="ОСД" sheetId="4" r:id="rId2"/>
    <sheet name="Капитал" sheetId="7" r:id="rId3"/>
    <sheet name="ОДДС" sheetId="8" r:id="rId4"/>
  </sheets>
  <definedNames>
    <definedName name="_xlnm.Print_Titles" localSheetId="3">ОДДС!$1:$5</definedName>
    <definedName name="_xlnm.Print_Area" localSheetId="2">Капитал!$A$1:$G$23</definedName>
    <definedName name="_xlnm.Print_Area" localSheetId="3">ОДДС!$A$1:$D$82</definedName>
    <definedName name="_xlnm.Print_Area" localSheetId="1">ОСД!$A$1:$D$48</definedName>
    <definedName name="_xlnm.Print_Area" localSheetId="0">ОФП!$A$1:$D$62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7" l="1"/>
  <c r="G13" i="7" l="1"/>
</calcChain>
</file>

<file path=xl/sharedStrings.xml><?xml version="1.0" encoding="utf-8"?>
<sst xmlns="http://schemas.openxmlformats.org/spreadsheetml/2006/main" count="239" uniqueCount="204">
  <si>
    <t>АО "Лизинг Групп"</t>
  </si>
  <si>
    <t xml:space="preserve"> (в тысячах казахстанских тенге)</t>
  </si>
  <si>
    <t>АКТИВЫ</t>
  </si>
  <si>
    <t>прим.</t>
  </si>
  <si>
    <t xml:space="preserve">Долгосрочные активы </t>
  </si>
  <si>
    <t xml:space="preserve">Основные средства </t>
  </si>
  <si>
    <t>Нематериальные активы</t>
  </si>
  <si>
    <t>Внеоборотные активы, предназначенные для продажи</t>
  </si>
  <si>
    <t>Дебиторская задолженность по финансовой аренде</t>
  </si>
  <si>
    <t>Дебиторская задолженность по прочим налогам</t>
  </si>
  <si>
    <t xml:space="preserve">Итого долгосрочные активы </t>
  </si>
  <si>
    <t>Краткосрочные активы</t>
  </si>
  <si>
    <t xml:space="preserve">Торговая и прочая дебиторская задолженность </t>
  </si>
  <si>
    <t>Краткосрочные финансовые инвестиции</t>
  </si>
  <si>
    <t>Предоплата по текущему налогу на прибыль</t>
  </si>
  <si>
    <t>Авансы, выданные поставщикам по финансовой аренде</t>
  </si>
  <si>
    <t>Прочие активы</t>
  </si>
  <si>
    <t>Средства в банках на депозитах</t>
  </si>
  <si>
    <t>Денежные средства</t>
  </si>
  <si>
    <t xml:space="preserve">Итого краткосрочные активы </t>
  </si>
  <si>
    <t>ИТОГО АКТИВОВ</t>
  </si>
  <si>
    <t>КАПИТАЛ</t>
  </si>
  <si>
    <t>Акционерный капитал</t>
  </si>
  <si>
    <t>Эмиссионный доход</t>
  </si>
  <si>
    <t>Нераспределенная прибыль / (накопленный убыток)</t>
  </si>
  <si>
    <t>ИТОГО КАПИТАЛА</t>
  </si>
  <si>
    <t>ОБЯЗАТЕЛЬСТВА</t>
  </si>
  <si>
    <t>Долгосрочные обязательства</t>
  </si>
  <si>
    <t>Кредиты и займы</t>
  </si>
  <si>
    <t>Долгосрочная кредиторская задолженность</t>
  </si>
  <si>
    <t>Итого долгосрочные обязательства</t>
  </si>
  <si>
    <t>Краткосрочные обязательства</t>
  </si>
  <si>
    <t>Долговые ценные бумаги</t>
  </si>
  <si>
    <t>Авансы, полученные по финансовой аренде</t>
  </si>
  <si>
    <t>Прочие краткосрочные обязательства</t>
  </si>
  <si>
    <t>Итого краткосрочные обязательства</t>
  </si>
  <si>
    <t xml:space="preserve">ИТОГО ОБЯЗАТЕЛЬСТВ </t>
  </si>
  <si>
    <t>ИТОГО ОБЯЗАТЕЛЬСТВ И КАПИТАЛА</t>
  </si>
  <si>
    <t>Check</t>
  </si>
  <si>
    <t>балансовая стоимость простой акции, тенге</t>
  </si>
  <si>
    <t>________________________</t>
  </si>
  <si>
    <t>Долгосрочная дебиторская задолженность по финансовой аренде</t>
  </si>
  <si>
    <t>Долгосрочная дебиторская задолженность по прочим налогам</t>
  </si>
  <si>
    <t xml:space="preserve"> </t>
  </si>
  <si>
    <t>прим</t>
  </si>
  <si>
    <t>Процентный доход</t>
  </si>
  <si>
    <t>Процентный расход</t>
  </si>
  <si>
    <t>Чистый процентный доход до формирования резервов под обесценение активов, по которым начисляются проценты</t>
  </si>
  <si>
    <t>Резерв под обесценение активов, по которым начисляются проценты</t>
  </si>
  <si>
    <t xml:space="preserve">ЧИСТЫЙ ПРОЦЕНТНЫЙ ДОХОД </t>
  </si>
  <si>
    <t>Чистая прибыль / (убыток) от курсовой разницы</t>
  </si>
  <si>
    <t>Доходы по услугам</t>
  </si>
  <si>
    <t>Прочие доходы / расходы</t>
  </si>
  <si>
    <t>ЧИСТЫЕ НЕПРОЦЕНТНЫЕ ДОХОДЫ</t>
  </si>
  <si>
    <t>ОПЕРАЦИОННЫЕ ДОХОДЫ</t>
  </si>
  <si>
    <t>Операционные расходы</t>
  </si>
  <si>
    <t>ПРИБЫЛЬ ДО НАЛОГООБЛОЖЕНИЯ</t>
  </si>
  <si>
    <t>Расходы по налогу на прибыль</t>
  </si>
  <si>
    <t>ЧИСТАЯ ПРИБЫЛЬ</t>
  </si>
  <si>
    <t>Прочий совокупный доход</t>
  </si>
  <si>
    <t xml:space="preserve">ИТОГО СОВОКУПНЫЙ ДОХОД </t>
  </si>
  <si>
    <t>Базовая прибыль на акцию, тенге</t>
  </si>
  <si>
    <t>Уставный капитал</t>
  </si>
  <si>
    <t>Итого капитал</t>
  </si>
  <si>
    <t>примечание</t>
  </si>
  <si>
    <t>Итого совокупный доход</t>
  </si>
  <si>
    <t>Наименование показателей</t>
  </si>
  <si>
    <t>Код строки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</si>
  <si>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</si>
  <si>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</si>
  <si>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010</t>
  </si>
  <si>
    <t>в том числе:</t>
  </si>
  <si>
    <t>реализация товаров и услуг</t>
  </si>
  <si>
    <t>011</t>
  </si>
  <si>
    <t>прочая выручка</t>
  </si>
  <si>
    <t>012</t>
  </si>
  <si>
    <t>авансы, полученные от покупателей, заказчиков</t>
  </si>
  <si>
    <t>013</t>
  </si>
  <si>
    <t>поступления по договорам страхования</t>
  </si>
  <si>
    <t>014</t>
  </si>
  <si>
    <t>полученные вознаграждения</t>
  </si>
  <si>
    <t>015</t>
  </si>
  <si>
    <t>прочие поступления</t>
  </si>
  <si>
    <t>016</t>
  </si>
  <si>
    <t>2. Выбытие денежных средств, всего (сумма строк с 021 по 027)</t>
  </si>
  <si>
    <t>020</t>
  </si>
  <si>
    <t>платежи поставщикам за товары и услуги</t>
  </si>
  <si>
    <t>021</t>
  </si>
  <si>
    <t>авансы, выданные поставщикам товаров и услуг</t>
  </si>
  <si>
    <t>022</t>
  </si>
  <si>
    <t>выплаты по оплате труда</t>
  </si>
  <si>
    <t>023</t>
  </si>
  <si>
    <t>выплата вознаграждения</t>
  </si>
  <si>
    <t>024</t>
  </si>
  <si>
    <t>выплаты по договорам страхования</t>
  </si>
  <si>
    <t>025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</si>
  <si>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</si>
  <si>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</si>
  <si>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</si>
  <si>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</si>
  <si>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010 -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</si>
  <si>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</si>
  <si>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</si>
  <si>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</si>
  <si>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</si>
  <si>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</si>
  <si>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</si>
  <si>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</si>
  <si>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</si>
  <si>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</si>
  <si>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</si>
  <si>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</si>
  <si>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</si>
  <si>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</si>
  <si>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</si>
  <si>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</si>
  <si>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</si>
  <si>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</si>
  <si>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</si>
  <si>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</si>
  <si>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</si>
  <si>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</si>
  <si>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</si>
  <si>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</si>
  <si>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</si>
  <si>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</si>
  <si>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</si>
  <si>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</si>
  <si>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</si>
  <si>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</si>
  <si>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</si>
  <si>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</si>
  <si>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</si>
  <si>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</si>
  <si>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</si>
  <si>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</si>
  <si>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</si>
  <si>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</si>
  <si>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</si>
  <si>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</si>
  <si>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</si>
  <si>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</si>
  <si>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</si>
  <si>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</si>
  <si>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</si>
  <si>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</si>
  <si>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</si>
  <si>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040 -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</si>
  <si>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</si>
  <si>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</si>
  <si>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</si>
  <si>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</si>
  <si>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</si>
  <si>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</si>
  <si>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</si>
  <si>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</si>
  <si>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</si>
  <si>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</si>
  <si>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</si>
  <si>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</si>
  <si>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</si>
  <si>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</si>
  <si>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3. Чистая сумма денежных средств от финансовой деятельности (строка 090 -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</si>
  <si>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</si>
  <si>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110)</t>
  </si>
  <si>
    <t>Оценочный резерв под убытки от обесценения денежных средств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</si>
  <si>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</si>
  <si>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</si>
  <si>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_______________________________</t>
  </si>
  <si>
    <r>
      <t>прочие поступления</t>
    </r>
    <r>
      <rPr>
        <sz val="10"/>
        <color indexed="9"/>
        <rFont val="Times New Roman"/>
        <family val="1"/>
        <charset val="204"/>
      </rPr>
      <t xml:space="preserve"> 2</t>
    </r>
  </si>
  <si>
    <r>
      <t>прочие выплаты</t>
    </r>
    <r>
      <rPr>
        <sz val="10"/>
        <color indexed="9"/>
        <rFont val="Times New Roman"/>
        <family val="1"/>
        <charset val="204"/>
      </rPr>
      <t xml:space="preserve"> 2</t>
    </r>
  </si>
  <si>
    <r>
      <t>полученные вознаграждения</t>
    </r>
    <r>
      <rPr>
        <sz val="10"/>
        <color indexed="9"/>
        <rFont val="Times New Roman"/>
        <family val="1"/>
        <charset val="204"/>
      </rPr>
      <t>2</t>
    </r>
  </si>
  <si>
    <t>Доход по Исламскому финансированию</t>
  </si>
  <si>
    <t>Резерв под обесценение активов, по которым не начисляются проценты</t>
  </si>
  <si>
    <t>Расход по Исламскому финансированию</t>
  </si>
  <si>
    <t>Кредиторская задолженность по Исламскому финансированию</t>
  </si>
  <si>
    <t>Долгосрочная кредиторская задолженность по Исламскому финансированию</t>
  </si>
  <si>
    <t>Доход по депозитам Вакала</t>
  </si>
  <si>
    <t>Краткосрочные займы выданные</t>
  </si>
  <si>
    <t>Нераспределенная прибыль (Накопленный убыток)</t>
  </si>
  <si>
    <t>Дебиторская задолженность по договорам Иджара</t>
  </si>
  <si>
    <t>Дебиторская задолженность по факторингу</t>
  </si>
  <si>
    <r>
      <t xml:space="preserve">выплата вознаграждения </t>
    </r>
    <r>
      <rPr>
        <sz val="10"/>
        <color theme="0"/>
        <rFont val="Times New Roman"/>
        <family val="1"/>
        <charset val="204"/>
      </rPr>
      <t>ф</t>
    </r>
  </si>
  <si>
    <r>
      <t xml:space="preserve">прочие выбытия </t>
    </r>
    <r>
      <rPr>
        <sz val="10"/>
        <color theme="0"/>
        <rFont val="Times New Roman"/>
        <family val="1"/>
        <charset val="204"/>
      </rPr>
      <t>ф</t>
    </r>
  </si>
  <si>
    <t xml:space="preserve">прочие поступления </t>
  </si>
  <si>
    <t xml:space="preserve">полученные вознаграждения </t>
  </si>
  <si>
    <r>
      <t>Кредиты и займы</t>
    </r>
    <r>
      <rPr>
        <sz val="10"/>
        <color theme="0" tint="-4.9989318521683403E-2"/>
        <rFont val="Times New Roman"/>
        <family val="1"/>
        <charset val="204"/>
      </rPr>
      <t xml:space="preserve"> 1</t>
    </r>
  </si>
  <si>
    <t>Инвестиционное имущество</t>
  </si>
  <si>
    <t>31.12.2024</t>
  </si>
  <si>
    <t>Прочие долгосрочные активы</t>
  </si>
  <si>
    <t xml:space="preserve">Отчет  о  финансовом  положении по состоянию на  30 июня 2025 года </t>
  </si>
  <si>
    <t>30 июня  2025 года</t>
  </si>
  <si>
    <t>Сарыева Г.О.</t>
  </si>
  <si>
    <t>И.О. Председателя Правления</t>
  </si>
  <si>
    <t>Жумадилова А.Е.</t>
  </si>
  <si>
    <t>И.О. Главный бухгалтер</t>
  </si>
  <si>
    <t>30 июня 2024 года</t>
  </si>
  <si>
    <t>30.06.2024</t>
  </si>
  <si>
    <t>30.06.2025</t>
  </si>
  <si>
    <t>30 июня 2025 год</t>
  </si>
  <si>
    <t xml:space="preserve">Отчет о совокупном доходе за 6 месяцев, закончившихся 30 июня 2025 года </t>
  </si>
  <si>
    <t xml:space="preserve">Отчет об изменениях капиталаза 6 месяцев, закончившихся 30 июня 2025 года </t>
  </si>
  <si>
    <t xml:space="preserve">Отчет о движении денежных средств (прямой метод) за 6 месяцев, закончившихся 30 июня 2025 года </t>
  </si>
  <si>
    <t>31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</si>
</sst>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_р_._-;\-* #,##0.00_р_._-;_-* &quot;-&quot;??_р_._-;_-@_-"/>
    <numFmt numFmtId="165" formatCode="_(* #,##0.00_);_(* \(#,##0.00\);_(* &quot;-&quot;??_);_(@_)"/>
    <numFmt numFmtId="166" formatCode="#,##0;\(#,##0\);&quot;-&quot;;\(@\)"/>
    <numFmt numFmtId="167" formatCode="_-* #,##0.0_р_._-;\-* #,##0.0_р_._-;_-* &quot;-&quot;??_р_._-;_-@_-"/>
    <numFmt numFmtId="169" formatCode="#,##0_);\(#,##0\);\-_);@_)"/>
    <numFmt numFmtId="170" formatCode="#,##0.00;\(#,##0.00\);&quot;-&quot;;\(@\)"/>
    <numFmt numFmtId="172" formatCode="#,##0.000"/>
    <numFmt numFmtId="173" formatCode="0.0"/>
    <numFmt numFmtId="174" formatCode="#,##0.0"/>
    <numFmt numFmtId="176" formatCode="#,##0;\(#,##0\)"/>
  </numFmts>
  <fonts count="2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rebuchet MS"/>
      <family val="2"/>
      <charset val="204"/>
    </font>
    <font>
      <b/>
      <sz val="10"/>
      <color rgb="FF0000CC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0"/>
      <color theme="0" tint="-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2" fillId="0" borderId="0"/>
    <xf numFmtId="0" fontId="12" fillId="0" borderId="0"/>
    <xf numFmtId="0" fontId="13" fillId="0" borderId="0"/>
    <xf numFmtId="0" fontId="3" fillId="0" borderId="0"/>
    <xf numFmtId="165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3">
    <xf numFmtId="0" fontId="0" fillId="0" borderId="0" xfId="0"/>
    <xf numFmtId="0" fontId="5" fillId="3" borderId="0" xfId="2" applyFont="1" applyFill="1"/>
    <xf numFmtId="0" fontId="14" fillId="3" borderId="0" xfId="2" applyFont="1" applyFill="1"/>
    <xf numFmtId="0" fontId="15" fillId="0" borderId="0" xfId="2" applyFont="1"/>
    <xf numFmtId="0" fontId="16" fillId="3" borderId="0" xfId="2" applyFont="1" applyFill="1"/>
    <xf numFmtId="0" fontId="16" fillId="0" borderId="0" xfId="2" applyFont="1"/>
    <xf numFmtId="0" fontId="15" fillId="3" borderId="0" xfId="0" applyFont="1" applyFill="1"/>
    <xf numFmtId="0" fontId="16" fillId="0" borderId="0" xfId="0" applyFont="1" applyAlignment="1">
      <alignment wrapText="1"/>
    </xf>
    <xf numFmtId="0" fontId="7" fillId="0" borderId="0" xfId="2" applyFont="1"/>
    <xf numFmtId="0" fontId="5" fillId="0" borderId="0" xfId="2" applyFont="1"/>
    <xf numFmtId="0" fontId="5" fillId="0" borderId="1" xfId="2" applyFont="1" applyBorder="1" applyAlignment="1">
      <alignment horizontal="left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167" fontId="5" fillId="0" borderId="0" xfId="5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4" fontId="16" fillId="0" borderId="0" xfId="2" applyNumberFormat="1" applyFont="1"/>
    <xf numFmtId="0" fontId="17" fillId="0" borderId="0" xfId="2" applyFont="1"/>
    <xf numFmtId="0" fontId="16" fillId="3" borderId="3" xfId="2" applyFont="1" applyFill="1" applyBorder="1"/>
    <xf numFmtId="0" fontId="16" fillId="3" borderId="3" xfId="2" applyFont="1" applyFill="1" applyBorder="1" applyAlignment="1">
      <alignment horizontal="left"/>
    </xf>
    <xf numFmtId="0" fontId="16" fillId="3" borderId="0" xfId="2" applyFont="1" applyFill="1" applyAlignment="1">
      <alignment horizontal="left"/>
    </xf>
    <xf numFmtId="165" fontId="16" fillId="0" borderId="0" xfId="5" applyFont="1" applyFill="1"/>
    <xf numFmtId="0" fontId="8" fillId="0" borderId="0" xfId="0" applyFont="1"/>
    <xf numFmtId="0" fontId="15" fillId="3" borderId="0" xfId="2" applyFont="1" applyFill="1" applyAlignment="1">
      <alignment vertical="center"/>
    </xf>
    <xf numFmtId="0" fontId="15" fillId="3" borderId="0" xfId="2" applyFont="1" applyFill="1" applyAlignment="1">
      <alignment horizontal="center"/>
    </xf>
    <xf numFmtId="0" fontId="16" fillId="3" borderId="0" xfId="2" applyFont="1" applyFill="1" applyAlignment="1">
      <alignment horizontal="left" vertical="center" wrapText="1"/>
    </xf>
    <xf numFmtId="0" fontId="16" fillId="3" borderId="4" xfId="2" applyFont="1" applyFill="1" applyBorder="1" applyAlignment="1">
      <alignment vertical="center"/>
    </xf>
    <xf numFmtId="0" fontId="7" fillId="3" borderId="4" xfId="2" applyFont="1" applyFill="1" applyBorder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16" fillId="0" borderId="0" xfId="2" applyFont="1" applyAlignment="1">
      <alignment horizontal="center"/>
    </xf>
    <xf numFmtId="0" fontId="5" fillId="0" borderId="2" xfId="2" applyFont="1" applyBorder="1" applyAlignment="1">
      <alignment vertical="center" wrapText="1"/>
    </xf>
    <xf numFmtId="1" fontId="15" fillId="0" borderId="2" xfId="2" applyNumberFormat="1" applyFont="1" applyBorder="1" applyAlignment="1">
      <alignment horizontal="center"/>
    </xf>
    <xf numFmtId="1" fontId="16" fillId="0" borderId="3" xfId="2" applyNumberFormat="1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1" fontId="16" fillId="0" borderId="0" xfId="3" applyNumberFormat="1" applyFont="1" applyAlignment="1">
      <alignment horizontal="center"/>
    </xf>
    <xf numFmtId="0" fontId="5" fillId="0" borderId="0" xfId="2" applyFont="1" applyAlignment="1">
      <alignment vertical="center" wrapText="1"/>
    </xf>
    <xf numFmtId="1" fontId="15" fillId="0" borderId="0" xfId="5" applyNumberFormat="1" applyFont="1" applyFill="1" applyBorder="1" applyAlignment="1">
      <alignment horizontal="center"/>
    </xf>
    <xf numFmtId="1" fontId="16" fillId="0" borderId="0" xfId="5" applyNumberFormat="1" applyFont="1" applyFill="1" applyBorder="1" applyAlignment="1">
      <alignment horizontal="center"/>
    </xf>
    <xf numFmtId="165" fontId="7" fillId="0" borderId="0" xfId="5" applyFont="1" applyFill="1" applyBorder="1" applyAlignment="1">
      <alignment vertical="center" wrapText="1"/>
    </xf>
    <xf numFmtId="0" fontId="20" fillId="3" borderId="0" xfId="2" applyFont="1" applyFill="1"/>
    <xf numFmtId="0" fontId="21" fillId="3" borderId="0" xfId="2" applyFont="1" applyFill="1" applyAlignment="1">
      <alignment horizontal="center"/>
    </xf>
    <xf numFmtId="3" fontId="0" fillId="0" borderId="0" xfId="0" applyNumberFormat="1"/>
    <xf numFmtId="0" fontId="5" fillId="3" borderId="0" xfId="2" applyFont="1" applyFill="1" applyAlignment="1">
      <alignment horizontal="left" vertical="top"/>
    </xf>
    <xf numFmtId="0" fontId="17" fillId="3" borderId="0" xfId="2" applyFont="1" applyFill="1"/>
    <xf numFmtId="173" fontId="17" fillId="3" borderId="0" xfId="2" applyNumberFormat="1" applyFont="1" applyFill="1"/>
    <xf numFmtId="173" fontId="20" fillId="3" borderId="0" xfId="2" applyNumberFormat="1" applyFont="1" applyFill="1"/>
    <xf numFmtId="0" fontId="15" fillId="3" borderId="0" xfId="2" applyFont="1" applyFill="1"/>
    <xf numFmtId="173" fontId="16" fillId="3" borderId="0" xfId="2" applyNumberFormat="1" applyFont="1" applyFill="1"/>
    <xf numFmtId="0" fontId="7" fillId="3" borderId="1" xfId="2" applyFont="1" applyFill="1" applyBorder="1"/>
    <xf numFmtId="0" fontId="5" fillId="3" borderId="1" xfId="2" applyFont="1" applyFill="1" applyBorder="1" applyAlignment="1">
      <alignment horizontal="center" vertical="center" wrapText="1"/>
    </xf>
    <xf numFmtId="173" fontId="5" fillId="3" borderId="1" xfId="2" applyNumberFormat="1" applyFont="1" applyFill="1" applyBorder="1" applyAlignment="1">
      <alignment horizontal="center" vertical="center" wrapText="1"/>
    </xf>
    <xf numFmtId="0" fontId="7" fillId="3" borderId="5" xfId="2" applyFont="1" applyFill="1" applyBorder="1"/>
    <xf numFmtId="0" fontId="5" fillId="3" borderId="5" xfId="2" applyFont="1" applyFill="1" applyBorder="1" applyAlignment="1">
      <alignment horizontal="center" vertical="center" wrapText="1"/>
    </xf>
    <xf numFmtId="173" fontId="5" fillId="3" borderId="5" xfId="2" applyNumberFormat="1" applyFont="1" applyFill="1" applyBorder="1" applyAlignment="1">
      <alignment horizontal="center" vertical="center" wrapText="1"/>
    </xf>
    <xf numFmtId="14" fontId="7" fillId="3" borderId="0" xfId="2" applyNumberFormat="1" applyFont="1" applyFill="1" applyAlignment="1">
      <alignment horizontal="left" vertical="center"/>
    </xf>
    <xf numFmtId="169" fontId="16" fillId="3" borderId="0" xfId="2" applyNumberFormat="1" applyFont="1" applyFill="1"/>
    <xf numFmtId="14" fontId="5" fillId="0" borderId="2" xfId="2" applyNumberFormat="1" applyFont="1" applyBorder="1" applyAlignment="1">
      <alignment horizontal="left" vertical="center"/>
    </xf>
    <xf numFmtId="49" fontId="5" fillId="3" borderId="2" xfId="2" applyNumberFormat="1" applyFont="1" applyFill="1" applyBorder="1" applyAlignment="1">
      <alignment horizontal="left" vertical="center"/>
    </xf>
    <xf numFmtId="174" fontId="22" fillId="3" borderId="0" xfId="2" applyNumberFormat="1" applyFont="1" applyFill="1"/>
    <xf numFmtId="169" fontId="22" fillId="3" borderId="0" xfId="2" applyNumberFormat="1" applyFont="1" applyFill="1"/>
    <xf numFmtId="3" fontId="16" fillId="3" borderId="0" xfId="2" applyNumberFormat="1" applyFont="1" applyFill="1"/>
    <xf numFmtId="3" fontId="19" fillId="3" borderId="0" xfId="2" applyNumberFormat="1" applyFont="1" applyFill="1"/>
    <xf numFmtId="173" fontId="19" fillId="3" borderId="0" xfId="2" applyNumberFormat="1" applyFont="1" applyFill="1"/>
    <xf numFmtId="0" fontId="19" fillId="3" borderId="0" xfId="2" applyFont="1" applyFill="1"/>
    <xf numFmtId="169" fontId="19" fillId="3" borderId="0" xfId="2" applyNumberFormat="1" applyFont="1" applyFill="1"/>
    <xf numFmtId="173" fontId="19" fillId="3" borderId="0" xfId="2" applyNumberFormat="1" applyFont="1" applyFill="1" applyAlignment="1">
      <alignment horizontal="right"/>
    </xf>
    <xf numFmtId="173" fontId="16" fillId="3" borderId="0" xfId="2" applyNumberFormat="1" applyFont="1" applyFill="1" applyAlignment="1">
      <alignment horizontal="right"/>
    </xf>
    <xf numFmtId="3" fontId="15" fillId="3" borderId="0" xfId="2" applyNumberFormat="1" applyFont="1" applyFill="1" applyAlignment="1">
      <alignment vertical="center"/>
    </xf>
    <xf numFmtId="0" fontId="23" fillId="3" borderId="6" xfId="2" applyFont="1" applyFill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23" fillId="3" borderId="6" xfId="2" applyFont="1" applyFill="1" applyBorder="1" applyAlignment="1">
      <alignment horizontal="left"/>
    </xf>
    <xf numFmtId="0" fontId="23" fillId="3" borderId="6" xfId="2" applyFont="1" applyFill="1" applyBorder="1" applyAlignment="1">
      <alignment horizontal="center" wrapText="1"/>
    </xf>
    <xf numFmtId="3" fontId="23" fillId="3" borderId="6" xfId="2" applyNumberFormat="1" applyFont="1" applyFill="1" applyBorder="1" applyAlignment="1">
      <alignment horizontal="center" wrapText="1"/>
    </xf>
    <xf numFmtId="49" fontId="23" fillId="3" borderId="6" xfId="2" applyNumberFormat="1" applyFont="1" applyFill="1" applyBorder="1" applyAlignment="1">
      <alignment wrapText="1"/>
    </xf>
    <xf numFmtId="49" fontId="23" fillId="3" borderId="6" xfId="2" applyNumberFormat="1" applyFont="1" applyFill="1" applyBorder="1" applyAlignment="1">
      <alignment horizontal="center" wrapText="1"/>
    </xf>
    <xf numFmtId="3" fontId="15" fillId="3" borderId="6" xfId="5" applyNumberFormat="1" applyFont="1" applyFill="1" applyBorder="1" applyAlignment="1"/>
    <xf numFmtId="49" fontId="24" fillId="3" borderId="6" xfId="2" applyNumberFormat="1" applyFont="1" applyFill="1" applyBorder="1" applyAlignment="1">
      <alignment wrapText="1"/>
    </xf>
    <xf numFmtId="49" fontId="24" fillId="3" borderId="6" xfId="2" applyNumberFormat="1" applyFont="1" applyFill="1" applyBorder="1" applyAlignment="1">
      <alignment horizontal="center" wrapText="1"/>
    </xf>
    <xf numFmtId="3" fontId="24" fillId="0" borderId="6" xfId="2" applyNumberFormat="1" applyFont="1" applyBorder="1" applyAlignment="1">
      <alignment horizontal="center" wrapText="1"/>
    </xf>
    <xf numFmtId="3" fontId="16" fillId="0" borderId="6" xfId="5" applyNumberFormat="1" applyFont="1" applyFill="1" applyBorder="1" applyAlignment="1"/>
    <xf numFmtId="169" fontId="16" fillId="0" borderId="6" xfId="5" applyNumberFormat="1" applyFont="1" applyFill="1" applyBorder="1" applyAlignment="1"/>
    <xf numFmtId="3" fontId="16" fillId="3" borderId="6" xfId="5" applyNumberFormat="1" applyFont="1" applyFill="1" applyBorder="1" applyAlignment="1"/>
    <xf numFmtId="169" fontId="15" fillId="0" borderId="6" xfId="5" applyNumberFormat="1" applyFont="1" applyFill="1" applyBorder="1" applyAlignment="1"/>
    <xf numFmtId="3" fontId="15" fillId="0" borderId="6" xfId="5" applyNumberFormat="1" applyFont="1" applyFill="1" applyBorder="1" applyAlignment="1"/>
    <xf numFmtId="3" fontId="16" fillId="0" borderId="0" xfId="2" applyNumberFormat="1" applyFont="1"/>
    <xf numFmtId="49" fontId="23" fillId="3" borderId="6" xfId="2" applyNumberFormat="1" applyFont="1" applyFill="1" applyBorder="1" applyAlignment="1">
      <alignment horizontal="left"/>
    </xf>
    <xf numFmtId="3" fontId="23" fillId="3" borderId="6" xfId="2" applyNumberFormat="1" applyFont="1" applyFill="1" applyBorder="1" applyAlignment="1">
      <alignment horizontal="right" wrapText="1"/>
    </xf>
    <xf numFmtId="3" fontId="24" fillId="3" borderId="6" xfId="2" applyNumberFormat="1" applyFont="1" applyFill="1" applyBorder="1" applyAlignment="1">
      <alignment horizontal="center" wrapText="1"/>
    </xf>
    <xf numFmtId="3" fontId="23" fillId="0" borderId="6" xfId="2" applyNumberFormat="1" applyFont="1" applyBorder="1" applyAlignment="1">
      <alignment horizontal="center" wrapText="1"/>
    </xf>
    <xf numFmtId="3" fontId="24" fillId="0" borderId="6" xfId="2" applyNumberFormat="1" applyFont="1" applyBorder="1" applyAlignment="1">
      <alignment horizontal="right" wrapText="1"/>
    </xf>
    <xf numFmtId="172" fontId="0" fillId="0" borderId="0" xfId="0" applyNumberFormat="1"/>
    <xf numFmtId="0" fontId="7" fillId="3" borderId="0" xfId="2" applyFont="1" applyFill="1" applyAlignment="1">
      <alignment horizontal="left"/>
    </xf>
    <xf numFmtId="3" fontId="5" fillId="0" borderId="0" xfId="5" applyNumberFormat="1" applyFont="1" applyFill="1" applyBorder="1" applyAlignment="1">
      <alignment horizontal="center" vertical="center" wrapText="1"/>
    </xf>
    <xf numFmtId="3" fontId="5" fillId="0" borderId="1" xfId="5" applyNumberFormat="1" applyFont="1" applyFill="1" applyBorder="1" applyAlignment="1">
      <alignment horizontal="center" vertical="center" wrapText="1"/>
    </xf>
    <xf numFmtId="3" fontId="16" fillId="0" borderId="0" xfId="3" applyNumberFormat="1" applyFont="1" applyAlignment="1">
      <alignment horizontal="right"/>
    </xf>
    <xf numFmtId="3" fontId="16" fillId="3" borderId="0" xfId="3" applyNumberFormat="1" applyFont="1" applyFill="1" applyAlignment="1">
      <alignment horizontal="right"/>
    </xf>
    <xf numFmtId="3" fontId="15" fillId="3" borderId="2" xfId="5" applyNumberFormat="1" applyFont="1" applyFill="1" applyBorder="1"/>
    <xf numFmtId="3" fontId="6" fillId="2" borderId="2" xfId="5" applyNumberFormat="1" applyFont="1" applyFill="1" applyBorder="1"/>
    <xf numFmtId="3" fontId="15" fillId="0" borderId="0" xfId="2" applyNumberFormat="1" applyFont="1"/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/>
    <xf numFmtId="3" fontId="26" fillId="0" borderId="0" xfId="2" applyNumberFormat="1" applyFont="1"/>
    <xf numFmtId="0" fontId="26" fillId="0" borderId="0" xfId="2" applyFont="1"/>
    <xf numFmtId="3" fontId="4" fillId="0" borderId="0" xfId="0" applyNumberFormat="1" applyFont="1" applyAlignment="1">
      <alignment horizontal="right" vertical="center" wrapText="1"/>
    </xf>
    <xf numFmtId="10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14" fontId="15" fillId="0" borderId="0" xfId="2" applyNumberFormat="1" applyFont="1"/>
    <xf numFmtId="14" fontId="16" fillId="0" borderId="0" xfId="2" applyNumberFormat="1" applyFont="1"/>
    <xf numFmtId="0" fontId="5" fillId="0" borderId="0" xfId="2" applyFont="1" applyAlignment="1">
      <alignment vertical="center"/>
    </xf>
    <xf numFmtId="0" fontId="14" fillId="3" borderId="0" xfId="2" applyFont="1" applyFill="1" applyAlignment="1">
      <alignment vertical="center"/>
    </xf>
    <xf numFmtId="0" fontId="16" fillId="0" borderId="0" xfId="2" applyFont="1" applyAlignment="1">
      <alignment vertical="center"/>
    </xf>
    <xf numFmtId="0" fontId="16" fillId="3" borderId="0" xfId="2" applyFont="1" applyFill="1" applyAlignment="1">
      <alignment vertical="center"/>
    </xf>
    <xf numFmtId="0" fontId="15" fillId="0" borderId="0" xfId="0" applyFont="1" applyAlignment="1">
      <alignment vertical="center"/>
    </xf>
    <xf numFmtId="166" fontId="16" fillId="0" borderId="0" xfId="2" applyNumberFormat="1" applyFont="1" applyAlignment="1">
      <alignment vertical="center"/>
    </xf>
    <xf numFmtId="49" fontId="7" fillId="0" borderId="0" xfId="2" applyNumberFormat="1" applyFont="1" applyAlignment="1">
      <alignment vertical="center"/>
    </xf>
    <xf numFmtId="3" fontId="16" fillId="0" borderId="0" xfId="5" applyNumberFormat="1" applyFont="1" applyFill="1" applyAlignment="1">
      <alignment horizontal="right" vertical="center"/>
    </xf>
    <xf numFmtId="3" fontId="15" fillId="0" borderId="1" xfId="3" applyNumberFormat="1" applyFont="1" applyBorder="1" applyAlignment="1">
      <alignment horizontal="right" vertical="center"/>
    </xf>
    <xf numFmtId="3" fontId="15" fillId="0" borderId="2" xfId="2" applyNumberFormat="1" applyFont="1" applyBorder="1" applyAlignment="1">
      <alignment vertical="center"/>
    </xf>
    <xf numFmtId="3" fontId="16" fillId="0" borderId="0" xfId="5" applyNumberFormat="1" applyFont="1" applyFill="1" applyAlignment="1">
      <alignment vertical="center"/>
    </xf>
    <xf numFmtId="3" fontId="15" fillId="0" borderId="1" xfId="5" applyNumberFormat="1" applyFont="1" applyFill="1" applyBorder="1" applyAlignment="1">
      <alignment vertical="center"/>
    </xf>
    <xf numFmtId="3" fontId="16" fillId="0" borderId="0" xfId="3" applyNumberFormat="1" applyFont="1" applyAlignment="1">
      <alignment horizontal="right" vertical="center"/>
    </xf>
    <xf numFmtId="3" fontId="7" fillId="0" borderId="0" xfId="5" applyNumberFormat="1" applyFont="1" applyFill="1" applyAlignment="1">
      <alignment vertical="center"/>
    </xf>
    <xf numFmtId="3" fontId="15" fillId="0" borderId="2" xfId="5" applyNumberFormat="1" applyFont="1" applyFill="1" applyBorder="1" applyAlignment="1">
      <alignment vertical="center"/>
    </xf>
    <xf numFmtId="3" fontId="5" fillId="0" borderId="0" xfId="2" applyNumberFormat="1" applyFont="1" applyAlignment="1">
      <alignment vertical="center"/>
    </xf>
    <xf numFmtId="169" fontId="18" fillId="0" borderId="0" xfId="5" applyNumberFormat="1" applyFont="1" applyFill="1" applyBorder="1" applyAlignment="1">
      <alignment vertical="center"/>
    </xf>
    <xf numFmtId="170" fontId="7" fillId="0" borderId="3" xfId="2" applyNumberFormat="1" applyFont="1" applyBorder="1" applyAlignment="1">
      <alignment horizontal="center" vertical="center"/>
    </xf>
    <xf numFmtId="0" fontId="19" fillId="0" borderId="3" xfId="2" applyFont="1" applyBorder="1" applyAlignment="1">
      <alignment vertical="center"/>
    </xf>
    <xf numFmtId="169" fontId="19" fillId="0" borderId="3" xfId="2" applyNumberFormat="1" applyFont="1" applyBorder="1" applyAlignment="1">
      <alignment vertical="center"/>
    </xf>
    <xf numFmtId="169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16" fillId="0" borderId="0" xfId="2" applyFont="1" applyAlignment="1">
      <alignment horizontal="right" vertical="center"/>
    </xf>
    <xf numFmtId="169" fontId="16" fillId="0" borderId="0" xfId="2" applyNumberFormat="1" applyFont="1" applyAlignment="1">
      <alignment horizontal="right" vertical="center"/>
    </xf>
    <xf numFmtId="176" fontId="14" fillId="0" borderId="0" xfId="2" applyNumberFormat="1" applyFont="1" applyAlignment="1">
      <alignment horizontal="right"/>
    </xf>
    <xf numFmtId="176" fontId="16" fillId="0" borderId="0" xfId="2" applyNumberFormat="1" applyFont="1" applyAlignment="1">
      <alignment horizontal="right"/>
    </xf>
    <xf numFmtId="176" fontId="9" fillId="3" borderId="4" xfId="1" applyNumberFormat="1" applyFont="1" applyFill="1" applyBorder="1" applyAlignment="1">
      <alignment horizontal="right" vertical="center"/>
    </xf>
    <xf numFmtId="176" fontId="16" fillId="0" borderId="0" xfId="3" applyNumberFormat="1" applyFont="1" applyAlignment="1">
      <alignment horizontal="right"/>
    </xf>
    <xf numFmtId="176" fontId="15" fillId="0" borderId="2" xfId="2" applyNumberFormat="1" applyFont="1" applyBorder="1"/>
    <xf numFmtId="176" fontId="16" fillId="0" borderId="3" xfId="2" applyNumberFormat="1" applyFont="1" applyBorder="1" applyAlignment="1">
      <alignment horizontal="right"/>
    </xf>
    <xf numFmtId="176" fontId="16" fillId="0" borderId="0" xfId="5" applyNumberFormat="1" applyFont="1" applyFill="1" applyBorder="1" applyAlignment="1">
      <alignment horizontal="right"/>
    </xf>
    <xf numFmtId="176" fontId="15" fillId="0" borderId="0" xfId="5" applyNumberFormat="1" applyFont="1" applyFill="1" applyBorder="1" applyAlignment="1">
      <alignment horizontal="right"/>
    </xf>
    <xf numFmtId="176" fontId="19" fillId="0" borderId="0" xfId="2" applyNumberFormat="1" applyFont="1" applyAlignment="1">
      <alignment horizontal="right"/>
    </xf>
    <xf numFmtId="176" fontId="19" fillId="0" borderId="0" xfId="5" applyNumberFormat="1" applyFont="1" applyFill="1" applyBorder="1" applyAlignment="1">
      <alignment horizontal="right"/>
    </xf>
    <xf numFmtId="49" fontId="24" fillId="3" borderId="6" xfId="2" applyNumberFormat="1" applyFont="1" applyFill="1" applyBorder="1" applyAlignment="1">
      <alignment horizontal="left" wrapText="1" indent="1"/>
    </xf>
    <xf numFmtId="49" fontId="24" fillId="3" borderId="6" xfId="2" applyNumberFormat="1" applyFont="1" applyFill="1" applyBorder="1" applyAlignment="1">
      <alignment horizontal="left" indent="1"/>
    </xf>
    <xf numFmtId="0" fontId="7" fillId="3" borderId="5" xfId="2" applyFont="1" applyFill="1" applyBorder="1" applyAlignment="1">
      <alignment horizontal="right" vertical="center" wrapText="1"/>
    </xf>
    <xf numFmtId="176" fontId="27" fillId="0" borderId="0" xfId="2" applyNumberFormat="1" applyFont="1" applyAlignment="1">
      <alignment horizontal="right"/>
    </xf>
    <xf numFmtId="4" fontId="15" fillId="3" borderId="2" xfId="2" applyNumberFormat="1" applyFont="1" applyFill="1" applyBorder="1"/>
    <xf numFmtId="176" fontId="9" fillId="0" borderId="4" xfId="1" applyNumberFormat="1" applyFont="1" applyBorder="1" applyAlignment="1">
      <alignment horizontal="right" vertical="center"/>
    </xf>
    <xf numFmtId="169" fontId="15" fillId="0" borderId="0" xfId="15" applyNumberFormat="1" applyFont="1" applyFill="1" applyBorder="1" applyAlignment="1">
      <alignment horizontal="right"/>
    </xf>
    <xf numFmtId="3" fontId="15" fillId="0" borderId="2" xfId="9" applyNumberFormat="1" applyFont="1" applyBorder="1"/>
    <xf numFmtId="3" fontId="16" fillId="0" borderId="3" xfId="9" applyNumberFormat="1" applyFont="1" applyBorder="1" applyAlignment="1">
      <alignment horizontal="right"/>
    </xf>
    <xf numFmtId="3" fontId="15" fillId="0" borderId="0" xfId="15" applyNumberFormat="1" applyFont="1" applyFill="1" applyBorder="1" applyAlignment="1">
      <alignment horizontal="right"/>
    </xf>
    <xf numFmtId="3" fontId="16" fillId="0" borderId="0" xfId="15" applyNumberFormat="1" applyFont="1" applyFill="1" applyBorder="1" applyAlignment="1">
      <alignment horizontal="right"/>
    </xf>
    <xf numFmtId="4" fontId="15" fillId="3" borderId="2" xfId="9" applyNumberFormat="1" applyFont="1" applyFill="1" applyBorder="1"/>
    <xf numFmtId="14" fontId="7" fillId="3" borderId="0" xfId="9" applyNumberFormat="1" applyFont="1" applyFill="1" applyAlignment="1">
      <alignment horizontal="left" vertical="center"/>
    </xf>
    <xf numFmtId="14" fontId="5" fillId="0" borderId="2" xfId="9" applyNumberFormat="1" applyFont="1" applyBorder="1" applyAlignment="1">
      <alignment horizontal="left" vertical="center"/>
    </xf>
    <xf numFmtId="49" fontId="5" fillId="3" borderId="2" xfId="9" applyNumberFormat="1" applyFont="1" applyFill="1" applyBorder="1" applyAlignment="1">
      <alignment horizontal="left" vertical="center"/>
    </xf>
    <xf numFmtId="3" fontId="16" fillId="3" borderId="0" xfId="9" applyNumberFormat="1" applyFont="1" applyFill="1"/>
    <xf numFmtId="3" fontId="15" fillId="3" borderId="2" xfId="11" applyNumberFormat="1" applyFont="1" applyFill="1" applyBorder="1"/>
    <xf numFmtId="3" fontId="6" fillId="2" borderId="2" xfId="11" applyNumberFormat="1" applyFont="1" applyFill="1" applyBorder="1"/>
    <xf numFmtId="3" fontId="23" fillId="3" borderId="6" xfId="9" applyNumberFormat="1" applyFont="1" applyFill="1" applyBorder="1" applyAlignment="1">
      <alignment horizontal="center" wrapText="1"/>
    </xf>
    <xf numFmtId="3" fontId="15" fillId="3" borderId="6" xfId="10" applyNumberFormat="1" applyFont="1" applyFill="1" applyBorder="1" applyAlignment="1"/>
    <xf numFmtId="3" fontId="24" fillId="0" borderId="6" xfId="9" applyNumberFormat="1" applyFont="1" applyBorder="1" applyAlignment="1">
      <alignment horizontal="center" wrapText="1"/>
    </xf>
    <xf numFmtId="3" fontId="16" fillId="0" borderId="6" xfId="10" applyNumberFormat="1" applyFont="1" applyFill="1" applyBorder="1" applyAlignment="1"/>
    <xf numFmtId="169" fontId="16" fillId="0" borderId="6" xfId="10" applyNumberFormat="1" applyFont="1" applyFill="1" applyBorder="1" applyAlignment="1"/>
    <xf numFmtId="3" fontId="16" fillId="3" borderId="6" xfId="10" applyNumberFormat="1" applyFont="1" applyFill="1" applyBorder="1" applyAlignment="1"/>
    <xf numFmtId="169" fontId="15" fillId="0" borderId="6" xfId="10" applyNumberFormat="1" applyFont="1" applyFill="1" applyBorder="1" applyAlignment="1"/>
    <xf numFmtId="3" fontId="15" fillId="0" borderId="6" xfId="10" applyNumberFormat="1" applyFont="1" applyFill="1" applyBorder="1" applyAlignment="1"/>
    <xf numFmtId="3" fontId="16" fillId="0" borderId="0" xfId="9" applyNumberFormat="1" applyFont="1"/>
    <xf numFmtId="3" fontId="23" fillId="3" borderId="6" xfId="9" applyNumberFormat="1" applyFont="1" applyFill="1" applyBorder="1" applyAlignment="1">
      <alignment horizontal="right" wrapText="1"/>
    </xf>
    <xf numFmtId="3" fontId="24" fillId="3" borderId="6" xfId="9" applyNumberFormat="1" applyFont="1" applyFill="1" applyBorder="1" applyAlignment="1">
      <alignment horizontal="center" wrapText="1"/>
    </xf>
    <xf numFmtId="3" fontId="23" fillId="0" borderId="6" xfId="9" applyNumberFormat="1" applyFont="1" applyBorder="1" applyAlignment="1">
      <alignment horizontal="center" wrapText="1"/>
    </xf>
    <xf numFmtId="3" fontId="24" fillId="0" borderId="6" xfId="9" applyNumberFormat="1" applyFont="1" applyBorder="1" applyAlignment="1">
      <alignment horizontal="right" wrapText="1"/>
    </xf>
    <xf numFmtId="0" fontId="16" fillId="0" borderId="0" xfId="2" applyFont="1" applyAlignment="1">
      <alignment horizontal="left" vertical="center"/>
    </xf>
    <xf numFmtId="176" fontId="25" fillId="3" borderId="0" xfId="2" applyNumberFormat="1" applyFont="1" applyFill="1" applyAlignment="1">
      <alignment horizontal="center" vertical="center" wrapText="1"/>
    </xf>
    <xf numFmtId="0" fontId="5" fillId="3" borderId="0" xfId="2" applyFont="1" applyFill="1" applyAlignment="1">
      <alignment horizontal="left"/>
    </xf>
    <xf numFmtId="0" fontId="15" fillId="3" borderId="0" xfId="2" applyFont="1" applyFill="1" applyAlignment="1">
      <alignment horizontal="left" vertical="center" wrapText="1"/>
    </xf>
    <xf numFmtId="0" fontId="15" fillId="3" borderId="0" xfId="2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6">
    <cellStyle name="Normal 5 2" xfId="1" xr:uid="{00000000-0005-0000-0000-000000000000}"/>
    <cellStyle name="Normal 5 2 2" xfId="8" xr:uid="{12A84C55-C74C-434A-B4E1-77171CCE91F5}"/>
    <cellStyle name="Обычный" xfId="0" builtinId="0"/>
    <cellStyle name="Обычный 2" xfId="2" xr:uid="{00000000-0005-0000-0000-000002000000}"/>
    <cellStyle name="Обычный 2 2" xfId="9" xr:uid="{D06FD3EF-01B7-4B86-906A-F26B20A40D42}"/>
    <cellStyle name="Обычный 3" xfId="7" xr:uid="{E4859BB0-4558-4B90-9EA6-7C075BA42503}"/>
    <cellStyle name="Обычный 4" xfId="3" xr:uid="{00000000-0005-0000-0000-000003000000}"/>
    <cellStyle name="Обычный_ОСД" xfId="4" xr:uid="{00000000-0005-0000-0000-00000A000000}"/>
    <cellStyle name="Процентный 2" xfId="14" xr:uid="{04D218C2-ADD3-4656-A236-D186E71BD984}"/>
    <cellStyle name="Финансовый" xfId="5" builtinId="3"/>
    <cellStyle name="Финансовый 2" xfId="6" xr:uid="{00000000-0005-0000-0000-00000D000000}"/>
    <cellStyle name="Финансовый 2 2" xfId="13" xr:uid="{05B960E6-3362-4A33-A6CE-B20AB5FBB63D}"/>
    <cellStyle name="Финансовый 3" xfId="12" xr:uid="{53E0F682-E067-4EDB-9F2A-F61EF486E0D2}"/>
    <cellStyle name="Финансовый 4" xfId="15" xr:uid="{40ED4187-893C-4EEE-8C82-14624D28E193}"/>
    <cellStyle name="Финансовый 5" xfId="11" xr:uid="{0406E1E3-1E23-48FB-98E1-6CBC2848378C}"/>
    <cellStyle name="Финансовый 6" xfId="10" xr:uid="{83F92FD2-6CAC-45EF-836A-0B301DA5EC7B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I128"/>
  <sheetViews>
    <sheetView showGridLines="0" topLeftCell="A25" zoomScaleNormal="100" workbookViewId="0">
      <selection activeCell="G32" sqref="G32"/>
    </sheetView>
  </sheetViews>
  <sheetFormatPr defaultColWidth="7.28515625" defaultRowHeight="12.75" x14ac:dyDescent="0.2"/>
  <cols>
    <col min="1" max="1" width="57.140625" style="5" customWidth="1"/>
    <col min="2" max="2" width="6.5703125" style="5" customWidth="1"/>
    <col min="3" max="4" width="14.28515625" style="114" customWidth="1"/>
    <col min="5" max="5" width="7.85546875" style="5" bestFit="1" customWidth="1"/>
    <col min="6" max="6" width="9.85546875" style="5" bestFit="1" customWidth="1"/>
    <col min="7" max="7" width="7.85546875" style="5" bestFit="1" customWidth="1"/>
    <col min="8" max="16384" width="7.28515625" style="5"/>
  </cols>
  <sheetData>
    <row r="1" spans="1:4" s="3" customFormat="1" x14ac:dyDescent="0.2">
      <c r="A1" s="1" t="s">
        <v>0</v>
      </c>
      <c r="B1" s="1"/>
      <c r="C1" s="112"/>
      <c r="D1" s="113"/>
    </row>
    <row r="2" spans="1:4" x14ac:dyDescent="0.2">
      <c r="A2" s="4"/>
      <c r="B2" s="4"/>
      <c r="D2" s="115"/>
    </row>
    <row r="3" spans="1:4" x14ac:dyDescent="0.2">
      <c r="A3" s="6" t="s">
        <v>190</v>
      </c>
      <c r="B3" s="6"/>
      <c r="C3" s="116"/>
      <c r="D3" s="115"/>
    </row>
    <row r="4" spans="1:4" x14ac:dyDescent="0.2">
      <c r="A4" s="7"/>
      <c r="B4" s="7"/>
      <c r="D4" s="117"/>
    </row>
    <row r="5" spans="1:4" x14ac:dyDescent="0.2">
      <c r="A5" s="8" t="s">
        <v>1</v>
      </c>
      <c r="B5" s="9"/>
      <c r="C5" s="118"/>
      <c r="D5" s="118"/>
    </row>
    <row r="6" spans="1:4" x14ac:dyDescent="0.2">
      <c r="A6" s="10" t="s">
        <v>2</v>
      </c>
      <c r="B6" s="11" t="s">
        <v>3</v>
      </c>
      <c r="C6" s="11" t="s">
        <v>198</v>
      </c>
      <c r="D6" s="11" t="s">
        <v>188</v>
      </c>
    </row>
    <row r="7" spans="1:4" x14ac:dyDescent="0.2">
      <c r="A7" s="12" t="s">
        <v>4</v>
      </c>
      <c r="B7" s="12"/>
      <c r="C7" s="13"/>
      <c r="D7" s="13"/>
    </row>
    <row r="8" spans="1:4" x14ac:dyDescent="0.2">
      <c r="A8" s="14" t="s">
        <v>187</v>
      </c>
      <c r="B8" s="12"/>
      <c r="C8" s="119">
        <v>391075.81099999999</v>
      </c>
      <c r="D8" s="119">
        <v>391075.81099999999</v>
      </c>
    </row>
    <row r="9" spans="1:4" x14ac:dyDescent="0.2">
      <c r="A9" s="14" t="s">
        <v>5</v>
      </c>
      <c r="B9" s="14"/>
      <c r="C9" s="119">
        <v>499920.24626000004</v>
      </c>
      <c r="D9" s="119">
        <v>526012</v>
      </c>
    </row>
    <row r="10" spans="1:4" x14ac:dyDescent="0.2">
      <c r="A10" s="14" t="s">
        <v>6</v>
      </c>
      <c r="B10" s="14"/>
      <c r="C10" s="119">
        <v>20980.506950000003</v>
      </c>
      <c r="D10" s="119">
        <v>20419.764570000003</v>
      </c>
    </row>
    <row r="11" spans="1:4" x14ac:dyDescent="0.2">
      <c r="A11" s="14" t="s">
        <v>7</v>
      </c>
      <c r="B11" s="15">
        <v>16</v>
      </c>
      <c r="C11" s="119">
        <v>20823.241910000001</v>
      </c>
      <c r="D11" s="119">
        <v>20823.241910000001</v>
      </c>
    </row>
    <row r="12" spans="1:4" x14ac:dyDescent="0.2">
      <c r="A12" s="14" t="s">
        <v>41</v>
      </c>
      <c r="B12" s="15">
        <v>6</v>
      </c>
      <c r="C12" s="119">
        <v>3769344.4061400001</v>
      </c>
      <c r="D12" s="119">
        <v>3676688.0350900013</v>
      </c>
    </row>
    <row r="13" spans="1:4" x14ac:dyDescent="0.2">
      <c r="A13" s="14" t="s">
        <v>180</v>
      </c>
      <c r="B13" s="15">
        <v>7</v>
      </c>
      <c r="C13" s="119">
        <v>524858.89913000015</v>
      </c>
      <c r="D13" s="119">
        <v>863367.04974000005</v>
      </c>
    </row>
    <row r="14" spans="1:4" x14ac:dyDescent="0.2">
      <c r="A14" s="14" t="s">
        <v>42</v>
      </c>
      <c r="B14" s="15">
        <v>15</v>
      </c>
      <c r="C14" s="119">
        <v>404704.36372000002</v>
      </c>
      <c r="D14" s="119">
        <v>429685.77429000003</v>
      </c>
    </row>
    <row r="15" spans="1:4" x14ac:dyDescent="0.2">
      <c r="A15" s="14" t="s">
        <v>189</v>
      </c>
      <c r="B15" s="15"/>
      <c r="C15" s="119">
        <v>3193</v>
      </c>
      <c r="D15" s="119">
        <v>3193</v>
      </c>
    </row>
    <row r="16" spans="1:4" x14ac:dyDescent="0.2">
      <c r="A16" s="10" t="s">
        <v>10</v>
      </c>
      <c r="B16" s="10"/>
      <c r="C16" s="120">
        <v>5634900.47511</v>
      </c>
      <c r="D16" s="120">
        <v>5931264.6766000008</v>
      </c>
    </row>
    <row r="17" spans="1:7" x14ac:dyDescent="0.2">
      <c r="A17" s="12" t="s">
        <v>11</v>
      </c>
      <c r="B17" s="12"/>
      <c r="C17" s="93"/>
      <c r="D17" s="93"/>
    </row>
    <row r="18" spans="1:7" x14ac:dyDescent="0.2">
      <c r="A18" s="14" t="s">
        <v>12</v>
      </c>
      <c r="B18" s="15">
        <v>8</v>
      </c>
      <c r="C18" s="119">
        <v>92233.700550000009</v>
      </c>
      <c r="D18" s="119">
        <v>24542.096299999976</v>
      </c>
    </row>
    <row r="19" spans="1:7" x14ac:dyDescent="0.2">
      <c r="A19" s="14" t="s">
        <v>181</v>
      </c>
      <c r="B19" s="15">
        <v>8</v>
      </c>
      <c r="C19" s="119">
        <v>2622846.6846199995</v>
      </c>
      <c r="D19" s="119">
        <v>2421456.04134</v>
      </c>
    </row>
    <row r="20" spans="1:7" x14ac:dyDescent="0.2">
      <c r="A20" s="14" t="s">
        <v>13</v>
      </c>
      <c r="B20" s="15">
        <v>10</v>
      </c>
      <c r="C20" s="119">
        <v>3441051.7657299996</v>
      </c>
      <c r="D20" s="119">
        <v>3224519.07541</v>
      </c>
    </row>
    <row r="21" spans="1:7" x14ac:dyDescent="0.2">
      <c r="A21" s="14" t="s">
        <v>8</v>
      </c>
      <c r="B21" s="15">
        <v>6</v>
      </c>
      <c r="C21" s="119">
        <v>3192303.0408799993</v>
      </c>
      <c r="D21" s="119">
        <v>3639343.806129999</v>
      </c>
      <c r="E21" s="85"/>
      <c r="F21" s="85"/>
    </row>
    <row r="22" spans="1:7" x14ac:dyDescent="0.2">
      <c r="A22" s="14" t="s">
        <v>180</v>
      </c>
      <c r="B22" s="15">
        <v>7</v>
      </c>
      <c r="C22" s="119">
        <v>716288.28784</v>
      </c>
      <c r="D22" s="119">
        <v>597316.69344000006</v>
      </c>
      <c r="E22" s="85"/>
    </row>
    <row r="23" spans="1:7" x14ac:dyDescent="0.2">
      <c r="A23" s="14" t="s">
        <v>178</v>
      </c>
      <c r="B23" s="15">
        <v>14</v>
      </c>
      <c r="C23" s="119">
        <v>4866019.3495300002</v>
      </c>
      <c r="D23" s="119">
        <v>4512776.8723099995</v>
      </c>
    </row>
    <row r="24" spans="1:7" x14ac:dyDescent="0.2">
      <c r="A24" s="14" t="s">
        <v>14</v>
      </c>
      <c r="B24" s="15"/>
      <c r="C24" s="119">
        <v>8995.7975000000006</v>
      </c>
      <c r="D24" s="119">
        <v>8995.7975000000006</v>
      </c>
    </row>
    <row r="25" spans="1:7" x14ac:dyDescent="0.2">
      <c r="A25" s="14" t="s">
        <v>9</v>
      </c>
      <c r="B25" s="15">
        <v>15</v>
      </c>
      <c r="C25" s="119">
        <v>200.09591999999247</v>
      </c>
      <c r="D25" s="119">
        <v>101580.60154</v>
      </c>
    </row>
    <row r="26" spans="1:7" x14ac:dyDescent="0.2">
      <c r="A26" s="14" t="s">
        <v>15</v>
      </c>
      <c r="B26" s="15">
        <v>13</v>
      </c>
      <c r="C26" s="119">
        <v>173878.43453999999</v>
      </c>
      <c r="D26" s="119">
        <v>704315.29210000008</v>
      </c>
    </row>
    <row r="27" spans="1:7" x14ac:dyDescent="0.2">
      <c r="A27" s="14" t="s">
        <v>16</v>
      </c>
      <c r="B27" s="15">
        <v>9</v>
      </c>
      <c r="C27" s="119">
        <v>30267.082569999999</v>
      </c>
      <c r="D27" s="119">
        <v>184534.23912000001</v>
      </c>
    </row>
    <row r="28" spans="1:7" x14ac:dyDescent="0.2">
      <c r="A28" s="14" t="s">
        <v>17</v>
      </c>
      <c r="B28" s="15">
        <v>12</v>
      </c>
      <c r="C28" s="119">
        <v>198262.94265000001</v>
      </c>
      <c r="D28" s="119">
        <v>446823.63543000002</v>
      </c>
    </row>
    <row r="29" spans="1:7" x14ac:dyDescent="0.2">
      <c r="A29" s="14" t="s">
        <v>18</v>
      </c>
      <c r="B29" s="15">
        <v>11</v>
      </c>
      <c r="C29" s="119">
        <v>582187.04229999997</v>
      </c>
      <c r="D29" s="119">
        <v>825206.39649999992</v>
      </c>
    </row>
    <row r="30" spans="1:7" x14ac:dyDescent="0.2">
      <c r="A30" s="10" t="s">
        <v>19</v>
      </c>
      <c r="B30" s="10"/>
      <c r="C30" s="120">
        <v>15924534.224629996</v>
      </c>
      <c r="D30" s="120">
        <v>16691410.547119997</v>
      </c>
    </row>
    <row r="31" spans="1:7" ht="13.5" thickBot="1" x14ac:dyDescent="0.25">
      <c r="A31" s="16" t="s">
        <v>20</v>
      </c>
      <c r="B31" s="16"/>
      <c r="C31" s="121">
        <v>21559434.699739996</v>
      </c>
      <c r="D31" s="121">
        <v>22622675.223719999</v>
      </c>
      <c r="F31" s="103"/>
      <c r="G31" s="104"/>
    </row>
    <row r="32" spans="1:7" x14ac:dyDescent="0.2">
      <c r="A32" s="14"/>
      <c r="B32" s="14"/>
      <c r="C32" s="122"/>
      <c r="D32" s="122"/>
      <c r="F32" s="104"/>
      <c r="G32" s="104"/>
    </row>
    <row r="33" spans="1:7" x14ac:dyDescent="0.2">
      <c r="A33" s="12" t="s">
        <v>21</v>
      </c>
      <c r="B33" s="12"/>
      <c r="C33" s="93"/>
      <c r="D33" s="93"/>
      <c r="F33" s="104"/>
      <c r="G33" s="104"/>
    </row>
    <row r="34" spans="1:7" x14ac:dyDescent="0.2">
      <c r="A34" s="14" t="s">
        <v>22</v>
      </c>
      <c r="B34" s="15">
        <v>17</v>
      </c>
      <c r="C34" s="119">
        <v>4131157.88</v>
      </c>
      <c r="D34" s="122">
        <v>4131157.88</v>
      </c>
      <c r="F34" s="104"/>
      <c r="G34" s="104"/>
    </row>
    <row r="35" spans="1:7" x14ac:dyDescent="0.2">
      <c r="A35" s="14" t="s">
        <v>23</v>
      </c>
      <c r="B35" s="15">
        <v>17</v>
      </c>
      <c r="C35" s="119">
        <v>98742.187999999995</v>
      </c>
      <c r="D35" s="122">
        <v>98742.187999999995</v>
      </c>
      <c r="F35" s="104"/>
      <c r="G35" s="104"/>
    </row>
    <row r="36" spans="1:7" x14ac:dyDescent="0.2">
      <c r="A36" s="14" t="s">
        <v>24</v>
      </c>
      <c r="B36" s="14"/>
      <c r="C36" s="119">
        <v>4907552.8642599992</v>
      </c>
      <c r="D36" s="122">
        <v>4452563</v>
      </c>
      <c r="F36" s="103"/>
      <c r="G36" s="103"/>
    </row>
    <row r="37" spans="1:7" x14ac:dyDescent="0.2">
      <c r="A37" s="10" t="s">
        <v>25</v>
      </c>
      <c r="B37" s="10"/>
      <c r="C37" s="123">
        <v>9137452.9322599992</v>
      </c>
      <c r="D37" s="123">
        <v>8682463.068</v>
      </c>
    </row>
    <row r="38" spans="1:7" x14ac:dyDescent="0.2">
      <c r="A38" s="10" t="s">
        <v>26</v>
      </c>
      <c r="B38" s="10"/>
      <c r="C38" s="94"/>
      <c r="D38" s="94"/>
    </row>
    <row r="39" spans="1:7" x14ac:dyDescent="0.2">
      <c r="A39" s="12" t="s">
        <v>27</v>
      </c>
      <c r="B39" s="12"/>
      <c r="C39" s="93"/>
      <c r="D39" s="93"/>
    </row>
    <row r="40" spans="1:7" x14ac:dyDescent="0.2">
      <c r="A40" s="14" t="s">
        <v>28</v>
      </c>
      <c r="B40" s="15">
        <v>18</v>
      </c>
      <c r="C40" s="119">
        <v>5081623.1199100008</v>
      </c>
      <c r="D40" s="122">
        <v>4971289.7865800001</v>
      </c>
      <c r="F40" s="85"/>
    </row>
    <row r="41" spans="1:7" ht="25.5" x14ac:dyDescent="0.2">
      <c r="A41" s="14" t="s">
        <v>176</v>
      </c>
      <c r="B41" s="15">
        <v>19</v>
      </c>
      <c r="C41" s="119">
        <v>1111111.1111199998</v>
      </c>
      <c r="D41" s="122">
        <v>1111111.1111199998</v>
      </c>
      <c r="F41" s="85"/>
    </row>
    <row r="42" spans="1:7" x14ac:dyDescent="0.2">
      <c r="A42" s="14" t="s">
        <v>29</v>
      </c>
      <c r="B42" s="15">
        <v>23</v>
      </c>
      <c r="C42" s="119">
        <v>0</v>
      </c>
      <c r="D42" s="122">
        <v>0</v>
      </c>
    </row>
    <row r="43" spans="1:7" x14ac:dyDescent="0.2">
      <c r="A43" s="10" t="s">
        <v>30</v>
      </c>
      <c r="B43" s="10"/>
      <c r="C43" s="123">
        <v>6192734.2310300004</v>
      </c>
      <c r="D43" s="123">
        <v>6082400.8976999996</v>
      </c>
    </row>
    <row r="44" spans="1:7" x14ac:dyDescent="0.2">
      <c r="A44" s="12" t="s">
        <v>31</v>
      </c>
      <c r="B44" s="12"/>
      <c r="C44" s="93"/>
      <c r="D44" s="93"/>
    </row>
    <row r="45" spans="1:7" x14ac:dyDescent="0.2">
      <c r="A45" s="14" t="s">
        <v>186</v>
      </c>
      <c r="B45" s="15">
        <v>18</v>
      </c>
      <c r="C45" s="119">
        <v>2845124.1253299997</v>
      </c>
      <c r="D45" s="122">
        <v>3519530.79483</v>
      </c>
    </row>
    <row r="46" spans="1:7" x14ac:dyDescent="0.2">
      <c r="A46" s="14" t="s">
        <v>175</v>
      </c>
      <c r="B46" s="15">
        <v>19</v>
      </c>
      <c r="C46" s="119">
        <v>228222.22222</v>
      </c>
      <c r="D46" s="122">
        <v>452222.22223000001</v>
      </c>
    </row>
    <row r="47" spans="1:7" x14ac:dyDescent="0.2">
      <c r="A47" s="14" t="s">
        <v>32</v>
      </c>
      <c r="B47" s="15">
        <v>20</v>
      </c>
      <c r="C47" s="119">
        <v>2791474.7682500002</v>
      </c>
      <c r="D47" s="124">
        <v>2998920.8405599999</v>
      </c>
    </row>
    <row r="48" spans="1:7" x14ac:dyDescent="0.2">
      <c r="A48" s="14" t="s">
        <v>33</v>
      </c>
      <c r="B48" s="15">
        <v>21</v>
      </c>
      <c r="C48" s="119">
        <v>280165.96519000002</v>
      </c>
      <c r="D48" s="125">
        <v>658546.44998000003</v>
      </c>
    </row>
    <row r="49" spans="1:6" x14ac:dyDescent="0.2">
      <c r="A49" s="14" t="s">
        <v>34</v>
      </c>
      <c r="B49" s="15">
        <v>22</v>
      </c>
      <c r="C49" s="119">
        <v>84260.45546000007</v>
      </c>
      <c r="D49" s="122">
        <v>228590.94933000006</v>
      </c>
    </row>
    <row r="50" spans="1:6" ht="13.5" thickBot="1" x14ac:dyDescent="0.25">
      <c r="A50" s="16" t="s">
        <v>35</v>
      </c>
      <c r="B50" s="16"/>
      <c r="C50" s="126">
        <v>6229247.5364499995</v>
      </c>
      <c r="D50" s="126">
        <v>7857811.2569300001</v>
      </c>
    </row>
    <row r="51" spans="1:6" ht="13.5" thickBot="1" x14ac:dyDescent="0.25">
      <c r="A51" s="16" t="s">
        <v>36</v>
      </c>
      <c r="B51" s="16"/>
      <c r="C51" s="126">
        <v>12421981.767480001</v>
      </c>
      <c r="D51" s="126">
        <v>13940212.15463</v>
      </c>
    </row>
    <row r="52" spans="1:6" s="18" customFormat="1" ht="13.5" thickBot="1" x14ac:dyDescent="0.25">
      <c r="A52" s="16" t="s">
        <v>37</v>
      </c>
      <c r="B52" s="16"/>
      <c r="C52" s="126">
        <v>21559434.69974</v>
      </c>
      <c r="D52" s="126">
        <v>22622675.222630002</v>
      </c>
      <c r="F52" s="103"/>
    </row>
    <row r="53" spans="1:6" ht="13.5" x14ac:dyDescent="0.2">
      <c r="A53" s="18" t="s">
        <v>38</v>
      </c>
      <c r="B53" s="18"/>
      <c r="C53" s="127"/>
      <c r="D53" s="128"/>
    </row>
    <row r="54" spans="1:6" x14ac:dyDescent="0.2">
      <c r="A54" s="19" t="s">
        <v>39</v>
      </c>
      <c r="B54" s="20">
        <v>36</v>
      </c>
      <c r="C54" s="129">
        <v>2.2067596277172528</v>
      </c>
      <c r="D54" s="129">
        <v>2.0893935831762493</v>
      </c>
    </row>
    <row r="55" spans="1:6" x14ac:dyDescent="0.2">
      <c r="A55" s="4"/>
      <c r="B55" s="21"/>
      <c r="D55" s="115"/>
    </row>
    <row r="56" spans="1:6" x14ac:dyDescent="0.2">
      <c r="A56" s="4"/>
      <c r="B56" s="21"/>
      <c r="D56" s="115"/>
    </row>
    <row r="57" spans="1:6" x14ac:dyDescent="0.2">
      <c r="A57" s="4"/>
      <c r="B57" s="21"/>
      <c r="D57" s="115"/>
    </row>
    <row r="58" spans="1:6" x14ac:dyDescent="0.2">
      <c r="A58" s="4"/>
      <c r="B58" s="21"/>
      <c r="D58" s="115"/>
    </row>
    <row r="59" spans="1:6" x14ac:dyDescent="0.2">
      <c r="A59" s="5" t="s">
        <v>40</v>
      </c>
      <c r="C59" s="130"/>
      <c r="D59" s="131"/>
    </row>
    <row r="60" spans="1:6" x14ac:dyDescent="0.2">
      <c r="A60" s="5" t="s">
        <v>192</v>
      </c>
      <c r="C60" s="114" t="s">
        <v>194</v>
      </c>
    </row>
    <row r="61" spans="1:6" x14ac:dyDescent="0.2">
      <c r="A61" s="5" t="s">
        <v>193</v>
      </c>
      <c r="C61" s="177" t="s">
        <v>195</v>
      </c>
      <c r="D61" s="177"/>
    </row>
    <row r="62" spans="1:6" x14ac:dyDescent="0.2">
      <c r="C62" s="132"/>
      <c r="D62" s="132"/>
    </row>
    <row r="63" spans="1:6" x14ac:dyDescent="0.2">
      <c r="D63" s="132"/>
    </row>
    <row r="68" spans="3:4" x14ac:dyDescent="0.2">
      <c r="C68" s="133"/>
      <c r="D68" s="132"/>
    </row>
    <row r="71" spans="3:4" x14ac:dyDescent="0.2">
      <c r="D71" s="134"/>
    </row>
    <row r="72" spans="3:4" x14ac:dyDescent="0.2">
      <c r="D72" s="135"/>
    </row>
    <row r="73" spans="3:4" x14ac:dyDescent="0.2">
      <c r="D73" s="135"/>
    </row>
    <row r="76" spans="3:4" x14ac:dyDescent="0.2">
      <c r="D76" s="132"/>
    </row>
    <row r="127" spans="9:9" x14ac:dyDescent="0.2">
      <c r="I127" s="5">
        <v>222222.22222</v>
      </c>
    </row>
    <row r="128" spans="9:9" x14ac:dyDescent="0.2">
      <c r="I128" s="5">
        <v>89777.777789999993</v>
      </c>
    </row>
  </sheetData>
  <mergeCells count="1">
    <mergeCell ref="C61:D61"/>
  </mergeCells>
  <phoneticPr fontId="0" type="noConversion"/>
  <pageMargins left="0.75" right="0.75" top="0.5" bottom="0.51" header="0.34" footer="0.37"/>
  <pageSetup paperSize="9" scale="9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M126"/>
  <sheetViews>
    <sheetView showGridLines="0" topLeftCell="A16" zoomScaleNormal="100" workbookViewId="0">
      <selection activeCell="D47" sqref="A1:E47"/>
    </sheetView>
  </sheetViews>
  <sheetFormatPr defaultColWidth="9.140625" defaultRowHeight="12.75" x14ac:dyDescent="0.2"/>
  <cols>
    <col min="1" max="1" width="48.7109375" style="4" customWidth="1"/>
    <col min="2" max="2" width="8.7109375" style="25" customWidth="1"/>
    <col min="3" max="3" width="20.5703125" style="137" bestFit="1" customWidth="1"/>
    <col min="4" max="4" width="24.85546875" style="137" customWidth="1"/>
    <col min="5" max="5" width="9.85546875" style="4" bestFit="1" customWidth="1"/>
    <col min="6" max="6" width="10.85546875" style="4" bestFit="1" customWidth="1"/>
    <col min="7" max="12" width="9.140625" style="4"/>
    <col min="13" max="13" width="9.85546875" style="4" bestFit="1" customWidth="1"/>
    <col min="14" max="16384" width="9.140625" style="4"/>
  </cols>
  <sheetData>
    <row r="1" spans="1:12" x14ac:dyDescent="0.2">
      <c r="A1" s="1" t="s">
        <v>0</v>
      </c>
      <c r="B1" s="2"/>
      <c r="C1" s="136"/>
      <c r="D1" s="136"/>
    </row>
    <row r="2" spans="1:12" x14ac:dyDescent="0.2">
      <c r="A2" s="2"/>
      <c r="B2" s="2"/>
      <c r="C2" s="136"/>
      <c r="D2" s="136"/>
    </row>
    <row r="3" spans="1:12" x14ac:dyDescent="0.2">
      <c r="A3" s="24" t="s">
        <v>200</v>
      </c>
    </row>
    <row r="4" spans="1:12" x14ac:dyDescent="0.2">
      <c r="A4" s="26"/>
    </row>
    <row r="5" spans="1:12" x14ac:dyDescent="0.2">
      <c r="C5" s="178"/>
      <c r="D5" s="178"/>
    </row>
    <row r="6" spans="1:12" ht="13.5" thickBot="1" x14ac:dyDescent="0.25">
      <c r="A6" s="27" t="s">
        <v>1</v>
      </c>
      <c r="B6" s="28" t="s">
        <v>44</v>
      </c>
      <c r="C6" s="138" t="s">
        <v>191</v>
      </c>
      <c r="D6" s="151" t="s">
        <v>196</v>
      </c>
    </row>
    <row r="7" spans="1:12" s="5" customFormat="1" ht="14.25" customHeight="1" x14ac:dyDescent="0.2">
      <c r="A7" s="29" t="s">
        <v>45</v>
      </c>
      <c r="B7" s="30">
        <v>24</v>
      </c>
      <c r="C7" s="139">
        <v>1800478.0467100001</v>
      </c>
      <c r="D7" s="95">
        <v>1558508.1688899999</v>
      </c>
      <c r="E7" s="17"/>
    </row>
    <row r="8" spans="1:12" s="5" customFormat="1" x14ac:dyDescent="0.2">
      <c r="A8" s="29" t="s">
        <v>46</v>
      </c>
      <c r="B8" s="30">
        <v>25</v>
      </c>
      <c r="C8" s="139">
        <v>-791780</v>
      </c>
      <c r="D8" s="139">
        <v>-809201</v>
      </c>
      <c r="E8" s="17"/>
    </row>
    <row r="9" spans="1:12" s="5" customFormat="1" ht="14.25" customHeight="1" x14ac:dyDescent="0.2">
      <c r="A9" s="29" t="s">
        <v>172</v>
      </c>
      <c r="B9" s="30">
        <v>26</v>
      </c>
      <c r="C9" s="139">
        <v>157293.88383000001</v>
      </c>
      <c r="D9" s="95">
        <v>188157.42833</v>
      </c>
      <c r="E9" s="17"/>
    </row>
    <row r="10" spans="1:12" s="5" customFormat="1" ht="14.25" customHeight="1" x14ac:dyDescent="0.2">
      <c r="A10" s="29" t="s">
        <v>177</v>
      </c>
      <c r="B10" s="30">
        <v>26</v>
      </c>
      <c r="C10" s="139">
        <v>15770.069460000001</v>
      </c>
      <c r="D10" s="95">
        <v>21111.40278</v>
      </c>
      <c r="E10" s="17"/>
    </row>
    <row r="11" spans="1:12" s="5" customFormat="1" ht="14.25" customHeight="1" x14ac:dyDescent="0.2">
      <c r="A11" s="29" t="s">
        <v>174</v>
      </c>
      <c r="B11" s="30">
        <v>26</v>
      </c>
      <c r="C11" s="139">
        <v>-139778</v>
      </c>
      <c r="D11" s="139">
        <v>-181000</v>
      </c>
      <c r="E11" s="17"/>
    </row>
    <row r="12" spans="1:12" s="3" customFormat="1" ht="40.15" customHeight="1" thickBot="1" x14ac:dyDescent="0.25">
      <c r="A12" s="31" t="s">
        <v>47</v>
      </c>
      <c r="B12" s="32"/>
      <c r="C12" s="140">
        <v>1041984.0000000001</v>
      </c>
      <c r="D12" s="153">
        <v>777575.99999999988</v>
      </c>
      <c r="E12" s="17"/>
    </row>
    <row r="13" spans="1:12" s="5" customFormat="1" x14ac:dyDescent="0.2">
      <c r="A13" s="29"/>
      <c r="B13" s="33"/>
      <c r="C13" s="141"/>
      <c r="D13" s="154"/>
      <c r="E13" s="17"/>
    </row>
    <row r="14" spans="1:12" s="5" customFormat="1" ht="25.5" x14ac:dyDescent="0.2">
      <c r="A14" s="34" t="s">
        <v>48</v>
      </c>
      <c r="B14" s="35"/>
      <c r="C14" s="139">
        <v>-222988</v>
      </c>
      <c r="D14" s="95">
        <v>0</v>
      </c>
      <c r="E14" s="17"/>
      <c r="F14" s="17"/>
      <c r="J14" s="105"/>
      <c r="K14" s="105"/>
      <c r="L14" s="106"/>
    </row>
    <row r="15" spans="1:12" s="3" customFormat="1" ht="13.5" thickBot="1" x14ac:dyDescent="0.25">
      <c r="A15" s="31" t="s">
        <v>49</v>
      </c>
      <c r="B15" s="32"/>
      <c r="C15" s="140">
        <v>818996.00000000012</v>
      </c>
      <c r="D15" s="153">
        <v>777575.99999999988</v>
      </c>
      <c r="E15" s="17"/>
      <c r="J15" s="105"/>
      <c r="K15" s="105"/>
      <c r="L15" s="106"/>
    </row>
    <row r="16" spans="1:12" s="3" customFormat="1" x14ac:dyDescent="0.2">
      <c r="A16" s="36"/>
      <c r="B16" s="37"/>
      <c r="C16" s="143"/>
      <c r="D16" s="155"/>
      <c r="E16" s="17"/>
      <c r="J16" s="105"/>
      <c r="K16" s="105"/>
      <c r="L16" s="106"/>
    </row>
    <row r="17" spans="1:13" s="5" customFormat="1" x14ac:dyDescent="0.2">
      <c r="A17" s="29" t="s">
        <v>50</v>
      </c>
      <c r="B17" s="35"/>
      <c r="C17" s="139">
        <v>-14223</v>
      </c>
      <c r="D17" s="95">
        <v>37260</v>
      </c>
      <c r="E17" s="17"/>
      <c r="J17" s="105"/>
      <c r="K17" s="105"/>
      <c r="L17" s="106"/>
    </row>
    <row r="18" spans="1:13" s="5" customFormat="1" x14ac:dyDescent="0.2">
      <c r="A18" s="29" t="s">
        <v>51</v>
      </c>
      <c r="B18" s="35"/>
      <c r="C18" s="139">
        <v>23244</v>
      </c>
      <c r="D18" s="95">
        <v>42835</v>
      </c>
      <c r="E18" s="17"/>
      <c r="J18" s="105"/>
      <c r="K18" s="105"/>
      <c r="L18" s="106"/>
    </row>
    <row r="19" spans="1:13" s="5" customFormat="1" x14ac:dyDescent="0.2">
      <c r="A19" s="29" t="s">
        <v>52</v>
      </c>
      <c r="B19" s="35"/>
      <c r="C19" s="139">
        <v>63813.928</v>
      </c>
      <c r="D19" s="95">
        <v>89077.95199999999</v>
      </c>
      <c r="E19" s="17"/>
    </row>
    <row r="20" spans="1:13" s="5" customFormat="1" x14ac:dyDescent="0.2">
      <c r="A20" s="29"/>
      <c r="B20" s="38"/>
      <c r="C20" s="142"/>
      <c r="D20" s="156"/>
      <c r="E20" s="17"/>
      <c r="J20" s="85"/>
      <c r="K20" s="85"/>
      <c r="L20" s="106"/>
    </row>
    <row r="21" spans="1:13" s="3" customFormat="1" ht="13.5" thickBot="1" x14ac:dyDescent="0.25">
      <c r="A21" s="31" t="s">
        <v>53</v>
      </c>
      <c r="B21" s="32">
        <v>27</v>
      </c>
      <c r="C21" s="140">
        <v>72834.928</v>
      </c>
      <c r="D21" s="153">
        <v>169172.95199999999</v>
      </c>
      <c r="E21" s="17"/>
    </row>
    <row r="22" spans="1:13" s="3" customFormat="1" x14ac:dyDescent="0.2">
      <c r="A22" s="36"/>
      <c r="B22" s="37"/>
      <c r="C22" s="143"/>
      <c r="D22" s="155"/>
      <c r="E22" s="17"/>
    </row>
    <row r="23" spans="1:13" s="3" customFormat="1" ht="13.5" thickBot="1" x14ac:dyDescent="0.25">
      <c r="A23" s="31" t="s">
        <v>54</v>
      </c>
      <c r="B23" s="32"/>
      <c r="C23" s="140">
        <v>891830.92800000007</v>
      </c>
      <c r="D23" s="153">
        <v>946748.95199999982</v>
      </c>
      <c r="E23" s="17"/>
    </row>
    <row r="24" spans="1:13" s="3" customFormat="1" x14ac:dyDescent="0.2">
      <c r="A24" s="36"/>
      <c r="B24" s="37"/>
      <c r="C24" s="143"/>
      <c r="D24" s="155"/>
      <c r="E24" s="17"/>
      <c r="J24" s="100"/>
      <c r="M24" s="110"/>
    </row>
    <row r="25" spans="1:13" s="5" customFormat="1" x14ac:dyDescent="0.2">
      <c r="A25" s="29" t="s">
        <v>55</v>
      </c>
      <c r="B25" s="35">
        <v>28</v>
      </c>
      <c r="C25" s="139">
        <v>-435025</v>
      </c>
      <c r="D25" s="139">
        <v>-570111</v>
      </c>
      <c r="E25" s="17"/>
      <c r="J25" s="100"/>
    </row>
    <row r="26" spans="1:13" s="5" customFormat="1" ht="24" customHeight="1" x14ac:dyDescent="0.2">
      <c r="A26" s="29" t="s">
        <v>173</v>
      </c>
      <c r="B26" s="35">
        <v>29</v>
      </c>
      <c r="C26" s="139">
        <v>-1816</v>
      </c>
      <c r="D26" s="139">
        <v>-23678</v>
      </c>
      <c r="E26" s="17"/>
      <c r="F26" s="17"/>
      <c r="J26" s="107"/>
      <c r="M26" s="111"/>
    </row>
    <row r="27" spans="1:13" s="22" customFormat="1" x14ac:dyDescent="0.2">
      <c r="A27" s="39"/>
      <c r="B27" s="38"/>
      <c r="C27" s="142"/>
      <c r="D27" s="156"/>
      <c r="E27" s="17"/>
      <c r="J27" s="100"/>
    </row>
    <row r="28" spans="1:13" s="3" customFormat="1" ht="13.5" thickBot="1" x14ac:dyDescent="0.25">
      <c r="A28" s="31" t="s">
        <v>56</v>
      </c>
      <c r="B28" s="32"/>
      <c r="C28" s="140">
        <v>454989.92800000007</v>
      </c>
      <c r="D28" s="153">
        <v>352959.95199999982</v>
      </c>
      <c r="E28" s="17"/>
      <c r="J28" s="100"/>
    </row>
    <row r="29" spans="1:13" s="3" customFormat="1" x14ac:dyDescent="0.2">
      <c r="A29" s="36"/>
      <c r="B29" s="37"/>
      <c r="C29" s="143"/>
      <c r="D29" s="155"/>
      <c r="E29" s="17"/>
      <c r="J29" s="100"/>
    </row>
    <row r="30" spans="1:13" s="5" customFormat="1" x14ac:dyDescent="0.2">
      <c r="A30" s="29" t="s">
        <v>57</v>
      </c>
      <c r="B30" s="35"/>
      <c r="C30" s="139">
        <v>0</v>
      </c>
      <c r="D30" s="95">
        <v>0</v>
      </c>
      <c r="E30" s="17"/>
      <c r="J30" s="101"/>
    </row>
    <row r="31" spans="1:13" s="5" customFormat="1" x14ac:dyDescent="0.2">
      <c r="A31" s="29"/>
      <c r="B31" s="38"/>
      <c r="C31" s="142"/>
      <c r="D31" s="156"/>
      <c r="E31" s="17"/>
      <c r="J31" s="101"/>
    </row>
    <row r="32" spans="1:13" s="3" customFormat="1" ht="13.5" thickBot="1" x14ac:dyDescent="0.25">
      <c r="A32" s="31" t="s">
        <v>58</v>
      </c>
      <c r="B32" s="32"/>
      <c r="C32" s="140">
        <v>454989.92800000007</v>
      </c>
      <c r="D32" s="153">
        <v>352959.95199999982</v>
      </c>
      <c r="E32" s="17"/>
      <c r="J32" s="101"/>
    </row>
    <row r="33" spans="1:12" s="3" customFormat="1" x14ac:dyDescent="0.2">
      <c r="A33" s="36"/>
      <c r="B33" s="37"/>
      <c r="C33" s="143"/>
      <c r="D33" s="155"/>
      <c r="E33" s="17"/>
      <c r="J33" s="101"/>
    </row>
    <row r="34" spans="1:12" s="5" customFormat="1" x14ac:dyDescent="0.2">
      <c r="A34" s="29" t="s">
        <v>59</v>
      </c>
      <c r="B34" s="35"/>
      <c r="C34" s="139">
        <v>0</v>
      </c>
      <c r="D34" s="95">
        <v>0</v>
      </c>
      <c r="E34" s="17"/>
      <c r="J34" s="100"/>
    </row>
    <row r="35" spans="1:12" s="3" customFormat="1" x14ac:dyDescent="0.2">
      <c r="A35" s="36"/>
      <c r="B35" s="37"/>
      <c r="C35" s="143"/>
      <c r="D35" s="155"/>
      <c r="E35" s="5"/>
      <c r="J35" s="101"/>
    </row>
    <row r="36" spans="1:12" s="3" customFormat="1" ht="13.5" thickBot="1" x14ac:dyDescent="0.25">
      <c r="A36" s="31" t="s">
        <v>60</v>
      </c>
      <c r="B36" s="32"/>
      <c r="C36" s="140">
        <v>454989.92800000007</v>
      </c>
      <c r="D36" s="153">
        <v>352959.95199999982</v>
      </c>
      <c r="F36" s="17"/>
      <c r="G36" s="99"/>
      <c r="J36" s="101"/>
    </row>
    <row r="37" spans="1:12" s="3" customFormat="1" x14ac:dyDescent="0.2">
      <c r="A37" s="36"/>
      <c r="B37" s="37"/>
      <c r="C37" s="143"/>
      <c r="D37" s="152"/>
      <c r="E37" s="5"/>
      <c r="J37" s="108"/>
    </row>
    <row r="38" spans="1:12" s="3" customFormat="1" ht="13.5" thickBot="1" x14ac:dyDescent="0.25">
      <c r="A38" s="31" t="s">
        <v>61</v>
      </c>
      <c r="B38" s="32">
        <v>31</v>
      </c>
      <c r="C38" s="150">
        <v>110.13617518776603</v>
      </c>
      <c r="D38" s="157">
        <v>85.438504712872373</v>
      </c>
      <c r="E38" s="5"/>
      <c r="J38" s="100"/>
    </row>
    <row r="39" spans="1:12" x14ac:dyDescent="0.2">
      <c r="A39" s="40"/>
      <c r="B39" s="41"/>
      <c r="C39" s="149" t="e">
        <v>#REF!</v>
      </c>
      <c r="D39" s="144"/>
      <c r="J39" s="109"/>
      <c r="K39" s="61"/>
      <c r="L39" s="61"/>
    </row>
    <row r="40" spans="1:12" x14ac:dyDescent="0.2">
      <c r="A40" s="40"/>
      <c r="B40" s="41"/>
      <c r="C40" s="144"/>
      <c r="D40" s="144"/>
      <c r="J40" s="109"/>
      <c r="K40" s="61"/>
      <c r="L40" s="61"/>
    </row>
    <row r="41" spans="1:12" x14ac:dyDescent="0.2">
      <c r="A41" s="40"/>
      <c r="B41" s="41"/>
      <c r="C41" s="144"/>
      <c r="D41" s="144"/>
      <c r="J41" s="109"/>
      <c r="K41" s="61"/>
      <c r="L41" s="61"/>
    </row>
    <row r="42" spans="1:12" x14ac:dyDescent="0.2">
      <c r="A42" s="40"/>
      <c r="B42" s="41"/>
      <c r="C42" s="144"/>
      <c r="D42" s="144"/>
      <c r="J42" s="109"/>
      <c r="K42" s="61"/>
      <c r="L42" s="61"/>
    </row>
    <row r="43" spans="1:12" x14ac:dyDescent="0.2">
      <c r="A43" s="40"/>
      <c r="B43" s="41"/>
      <c r="C43" s="144"/>
      <c r="D43" s="144"/>
      <c r="J43" s="109"/>
      <c r="K43" s="61"/>
      <c r="L43" s="61"/>
    </row>
    <row r="44" spans="1:12" x14ac:dyDescent="0.2">
      <c r="A44" s="40"/>
      <c r="B44" s="41"/>
      <c r="C44" s="145"/>
      <c r="D44" s="145"/>
    </row>
    <row r="45" spans="1:12" x14ac:dyDescent="0.2">
      <c r="A45" s="4" t="s">
        <v>40</v>
      </c>
      <c r="D45" s="130"/>
    </row>
    <row r="46" spans="1:12" x14ac:dyDescent="0.2">
      <c r="A46" s="5" t="s">
        <v>192</v>
      </c>
      <c r="D46" s="114" t="s">
        <v>194</v>
      </c>
      <c r="E46" s="114"/>
    </row>
    <row r="47" spans="1:12" x14ac:dyDescent="0.2">
      <c r="A47" s="5" t="s">
        <v>193</v>
      </c>
      <c r="D47" s="177" t="s">
        <v>195</v>
      </c>
      <c r="E47" s="177"/>
    </row>
    <row r="48" spans="1:12" x14ac:dyDescent="0.2">
      <c r="D48" s="132"/>
    </row>
    <row r="49" spans="4:4" ht="20.25" customHeight="1" x14ac:dyDescent="0.2">
      <c r="D49" s="114"/>
    </row>
    <row r="50" spans="4:4" ht="18" customHeight="1" x14ac:dyDescent="0.2"/>
    <row r="51" spans="4:4" ht="19.5" customHeight="1" x14ac:dyDescent="0.2"/>
    <row r="125" spans="9:9" x14ac:dyDescent="0.2">
      <c r="I125" s="4">
        <v>222222.22222</v>
      </c>
    </row>
    <row r="126" spans="9:9" x14ac:dyDescent="0.2">
      <c r="I126" s="4">
        <v>89777.777789999993</v>
      </c>
    </row>
  </sheetData>
  <mergeCells count="2">
    <mergeCell ref="C5:D5"/>
    <mergeCell ref="D47:E47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M126"/>
  <sheetViews>
    <sheetView showGridLines="0" zoomScaleNormal="100" workbookViewId="0">
      <selection activeCell="E26" sqref="A1:E26"/>
    </sheetView>
  </sheetViews>
  <sheetFormatPr defaultColWidth="9.140625" defaultRowHeight="12.75" x14ac:dyDescent="0.2"/>
  <cols>
    <col min="1" max="1" width="34.7109375" customWidth="1"/>
    <col min="2" max="2" width="17.7109375" customWidth="1"/>
    <col min="3" max="3" width="13.7109375" customWidth="1"/>
    <col min="4" max="4" width="17.28515625" customWidth="1"/>
    <col min="5" max="5" width="13.7109375" customWidth="1"/>
    <col min="6" max="6" width="11.85546875" hidden="1" customWidth="1"/>
    <col min="7" max="7" width="0" hidden="1" customWidth="1"/>
  </cols>
  <sheetData>
    <row r="1" spans="1:8" s="40" customFormat="1" x14ac:dyDescent="0.2">
      <c r="A1" s="43" t="s">
        <v>0</v>
      </c>
      <c r="B1" s="44">
        <v>13</v>
      </c>
      <c r="C1" s="44">
        <v>13</v>
      </c>
      <c r="D1" s="44">
        <v>13</v>
      </c>
      <c r="E1" s="45">
        <v>13</v>
      </c>
      <c r="F1" s="46"/>
    </row>
    <row r="2" spans="1:8" s="4" customFormat="1" x14ac:dyDescent="0.2">
      <c r="A2" s="47" t="s">
        <v>201</v>
      </c>
      <c r="E2" s="48"/>
      <c r="F2" s="48"/>
    </row>
    <row r="3" spans="1:8" s="4" customFormat="1" x14ac:dyDescent="0.2">
      <c r="E3" s="48"/>
      <c r="F3" s="48"/>
    </row>
    <row r="4" spans="1:8" s="4" customFormat="1" x14ac:dyDescent="0.2">
      <c r="A4" s="179"/>
      <c r="B4" s="179"/>
      <c r="C4" s="179"/>
      <c r="D4" s="179"/>
      <c r="E4" s="179"/>
      <c r="F4" s="48"/>
    </row>
    <row r="5" spans="1:8" s="4" customFormat="1" ht="59.25" customHeight="1" x14ac:dyDescent="0.2">
      <c r="A5" s="49"/>
      <c r="B5" s="50" t="s">
        <v>62</v>
      </c>
      <c r="C5" s="50" t="s">
        <v>23</v>
      </c>
      <c r="D5" s="50" t="s">
        <v>179</v>
      </c>
      <c r="E5" s="51" t="s">
        <v>63</v>
      </c>
      <c r="F5" s="48"/>
    </row>
    <row r="6" spans="1:8" s="4" customFormat="1" x14ac:dyDescent="0.2">
      <c r="A6" s="52" t="s">
        <v>64</v>
      </c>
      <c r="B6" s="148">
        <v>17</v>
      </c>
      <c r="C6" s="148">
        <v>17</v>
      </c>
      <c r="D6" s="53"/>
      <c r="E6" s="54"/>
      <c r="F6" s="48"/>
    </row>
    <row r="7" spans="1:8" s="4" customFormat="1" ht="13.5" thickBot="1" x14ac:dyDescent="0.25">
      <c r="A7" s="159">
        <v>45292</v>
      </c>
      <c r="B7" s="163">
        <v>4131158</v>
      </c>
      <c r="C7" s="163">
        <v>98742</v>
      </c>
      <c r="D7" s="163">
        <v>3485665</v>
      </c>
      <c r="E7" s="163">
        <v>7715565</v>
      </c>
      <c r="F7" s="48"/>
    </row>
    <row r="8" spans="1:8" s="4" customFormat="1" ht="15" customHeight="1" x14ac:dyDescent="0.2">
      <c r="A8" s="158" t="s">
        <v>65</v>
      </c>
      <c r="B8" s="96"/>
      <c r="C8" s="96"/>
      <c r="D8" s="96">
        <v>352959.77991000004</v>
      </c>
      <c r="E8" s="161">
        <v>352959.77991000004</v>
      </c>
      <c r="F8" s="48"/>
    </row>
    <row r="9" spans="1:8" s="4" customFormat="1" ht="13.5" thickBot="1" x14ac:dyDescent="0.25">
      <c r="A9" s="160" t="s">
        <v>197</v>
      </c>
      <c r="B9" s="162">
        <v>4131158</v>
      </c>
      <c r="C9" s="162">
        <v>98742</v>
      </c>
      <c r="D9" s="162">
        <v>3838624.77991</v>
      </c>
      <c r="E9" s="162">
        <v>8068524.77991</v>
      </c>
      <c r="F9" s="48"/>
      <c r="G9" s="56"/>
    </row>
    <row r="10" spans="1:8" s="4" customFormat="1" ht="15" customHeight="1" x14ac:dyDescent="0.2">
      <c r="A10" s="55"/>
      <c r="B10" s="96"/>
      <c r="C10" s="96"/>
      <c r="D10" s="61"/>
      <c r="E10" s="61"/>
      <c r="F10" s="48"/>
    </row>
    <row r="11" spans="1:8" s="4" customFormat="1" ht="13.5" thickBot="1" x14ac:dyDescent="0.25">
      <c r="A11" s="57">
        <v>45658</v>
      </c>
      <c r="B11" s="98">
        <v>4131158</v>
      </c>
      <c r="C11" s="98">
        <v>98742</v>
      </c>
      <c r="D11" s="98">
        <v>4422134.5475399997</v>
      </c>
      <c r="E11" s="98">
        <v>8652034.5475399997</v>
      </c>
      <c r="F11" s="48"/>
      <c r="H11" s="61"/>
    </row>
    <row r="12" spans="1:8" s="4" customFormat="1" ht="15" customHeight="1" x14ac:dyDescent="0.2">
      <c r="A12" s="55" t="s">
        <v>65</v>
      </c>
      <c r="B12" s="96"/>
      <c r="C12" s="96"/>
      <c r="D12" s="96">
        <v>454989.54270999995</v>
      </c>
      <c r="E12" s="61">
        <v>454989.54270999995</v>
      </c>
      <c r="F12" s="48"/>
    </row>
    <row r="13" spans="1:8" s="4" customFormat="1" ht="13.5" thickBot="1" x14ac:dyDescent="0.25">
      <c r="A13" s="58" t="s">
        <v>198</v>
      </c>
      <c r="B13" s="97">
        <v>4131158</v>
      </c>
      <c r="C13" s="97">
        <v>98742</v>
      </c>
      <c r="D13" s="97">
        <v>4877124.0902499994</v>
      </c>
      <c r="E13" s="97">
        <v>9107024.0902500004</v>
      </c>
      <c r="F13" s="59" t="e">
        <f>#REF!</f>
        <v>#REF!</v>
      </c>
      <c r="G13" s="60" t="e">
        <f>E13-F13</f>
        <v>#REF!</v>
      </c>
    </row>
    <row r="14" spans="1:8" s="61" customFormat="1" x14ac:dyDescent="0.2">
      <c r="B14" s="62"/>
      <c r="C14" s="62"/>
      <c r="D14" s="62"/>
      <c r="E14" s="63"/>
      <c r="F14" s="48"/>
    </row>
    <row r="15" spans="1:8" s="61" customFormat="1" x14ac:dyDescent="0.2">
      <c r="B15" s="62"/>
      <c r="C15" s="62"/>
      <c r="D15" s="62"/>
      <c r="E15" s="63"/>
      <c r="F15" s="48"/>
    </row>
    <row r="16" spans="1:8" s="61" customFormat="1" x14ac:dyDescent="0.2">
      <c r="B16" s="62"/>
      <c r="C16" s="62"/>
      <c r="D16" s="62"/>
      <c r="E16" s="63"/>
      <c r="F16" s="48"/>
    </row>
    <row r="17" spans="1:13" s="61" customFormat="1" x14ac:dyDescent="0.2">
      <c r="B17" s="62"/>
      <c r="C17" s="62"/>
      <c r="D17" s="62"/>
      <c r="E17" s="63"/>
      <c r="F17" s="48"/>
    </row>
    <row r="18" spans="1:13" s="61" customFormat="1" x14ac:dyDescent="0.2">
      <c r="B18" s="62"/>
      <c r="C18" s="62"/>
      <c r="D18" s="62"/>
      <c r="E18" s="63"/>
      <c r="F18" s="48"/>
    </row>
    <row r="19" spans="1:13" s="4" customFormat="1" x14ac:dyDescent="0.2">
      <c r="B19" s="64"/>
      <c r="C19" s="65"/>
      <c r="D19" s="65"/>
      <c r="E19" s="63"/>
      <c r="F19" s="48"/>
    </row>
    <row r="20" spans="1:13" s="4" customFormat="1" x14ac:dyDescent="0.2">
      <c r="A20" s="4" t="s">
        <v>40</v>
      </c>
      <c r="B20" s="64"/>
      <c r="C20" s="130"/>
      <c r="D20" s="131"/>
      <c r="E20" s="66"/>
    </row>
    <row r="21" spans="1:13" s="4" customFormat="1" x14ac:dyDescent="0.2">
      <c r="A21" s="5" t="s">
        <v>192</v>
      </c>
      <c r="C21" s="114" t="s">
        <v>194</v>
      </c>
      <c r="D21" s="114"/>
      <c r="E21" s="67"/>
    </row>
    <row r="22" spans="1:13" s="4" customFormat="1" x14ac:dyDescent="0.2">
      <c r="A22" s="5" t="s">
        <v>193</v>
      </c>
      <c r="C22" s="177" t="s">
        <v>195</v>
      </c>
      <c r="D22" s="177"/>
      <c r="E22" s="67"/>
    </row>
    <row r="23" spans="1:13" x14ac:dyDescent="0.2">
      <c r="C23" s="114"/>
      <c r="D23" s="132"/>
    </row>
    <row r="25" spans="1:13" x14ac:dyDescent="0.2">
      <c r="M25" t="s">
        <v>43</v>
      </c>
    </row>
    <row r="125" spans="9:9" x14ac:dyDescent="0.2">
      <c r="I125">
        <v>222222.22222</v>
      </c>
    </row>
    <row r="126" spans="9:9" x14ac:dyDescent="0.2">
      <c r="I126">
        <v>89777.777789999993</v>
      </c>
    </row>
  </sheetData>
  <mergeCells count="2">
    <mergeCell ref="A4:E4"/>
    <mergeCell ref="C22:D22"/>
  </mergeCells>
  <pageMargins left="0.7" right="0.7" top="0.75" bottom="0.75" header="0.3" footer="0.3"/>
  <pageSetup paperSize="9" scale="92" orientation="portrait" r:id="rId1"/>
  <colBreaks count="1" manualBreakCount="1">
    <brk id="5" max="2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  <pageSetUpPr fitToPage="1"/>
  </sheetPr>
  <dimension ref="A1:N126"/>
  <sheetViews>
    <sheetView showGridLines="0" tabSelected="1" topLeftCell="A49" zoomScaleNormal="100" zoomScaleSheetLayoutView="100" workbookViewId="0">
      <selection activeCell="D95" sqref="D95"/>
    </sheetView>
  </sheetViews>
  <sheetFormatPr defaultRowHeight="12.75" x14ac:dyDescent="0.2"/>
  <cols>
    <col min="1" max="1" width="57.7109375" style="4" customWidth="1"/>
    <col min="2" max="2" width="8.7109375" style="4" customWidth="1"/>
    <col min="3" max="3" width="15.7109375" style="61" customWidth="1"/>
    <col min="4" max="4" width="17.28515625" style="4" bestFit="1" customWidth="1"/>
    <col min="6" max="6" width="10.140625" bestFit="1" customWidth="1"/>
    <col min="8" max="8" width="10.85546875" bestFit="1" customWidth="1"/>
  </cols>
  <sheetData>
    <row r="1" spans="1:6" x14ac:dyDescent="0.2">
      <c r="A1" s="24" t="s">
        <v>0</v>
      </c>
      <c r="B1" s="24"/>
      <c r="C1" s="68"/>
      <c r="D1" s="24"/>
    </row>
    <row r="2" spans="1:6" ht="30" customHeight="1" x14ac:dyDescent="0.2">
      <c r="A2" s="180" t="s">
        <v>202</v>
      </c>
      <c r="B2" s="180"/>
      <c r="C2" s="180"/>
      <c r="D2" s="24"/>
    </row>
    <row r="3" spans="1:6" x14ac:dyDescent="0.2">
      <c r="A3" s="24"/>
      <c r="B3" s="24"/>
      <c r="C3" s="68"/>
      <c r="D3" s="24"/>
    </row>
    <row r="4" spans="1:6" x14ac:dyDescent="0.2">
      <c r="A4" s="4" t="s">
        <v>1</v>
      </c>
      <c r="C4" s="181"/>
      <c r="D4" s="182"/>
    </row>
    <row r="5" spans="1:6" ht="25.5" x14ac:dyDescent="0.2">
      <c r="A5" s="69" t="s">
        <v>66</v>
      </c>
      <c r="B5" s="69" t="s">
        <v>67</v>
      </c>
      <c r="C5" s="70" t="s">
        <v>199</v>
      </c>
      <c r="D5" s="70" t="s">
        <v>203</v>
      </c>
    </row>
    <row r="6" spans="1:6" x14ac:dyDescent="0.2">
      <c r="A6" s="71" t="s">
        <v>68</v>
      </c>
      <c r="B6" s="72"/>
      <c r="C6" s="73"/>
      <c r="D6" s="164"/>
    </row>
    <row r="7" spans="1:6" x14ac:dyDescent="0.2">
      <c r="A7" s="74" t="s">
        <v>69</v>
      </c>
      <c r="B7" s="75" t="s">
        <v>70</v>
      </c>
      <c r="C7" s="76">
        <v>8201212.84461</v>
      </c>
      <c r="D7" s="165">
        <v>18577844.291429996</v>
      </c>
      <c r="F7" s="42"/>
    </row>
    <row r="8" spans="1:6" x14ac:dyDescent="0.2">
      <c r="A8" s="77" t="s">
        <v>71</v>
      </c>
      <c r="B8" s="78"/>
      <c r="C8" s="79"/>
      <c r="D8" s="166"/>
      <c r="F8" s="42"/>
    </row>
    <row r="9" spans="1:6" x14ac:dyDescent="0.2">
      <c r="A9" s="146" t="s">
        <v>72</v>
      </c>
      <c r="B9" s="78" t="s">
        <v>73</v>
      </c>
      <c r="C9" s="81">
        <v>4065914.0464899992</v>
      </c>
      <c r="D9" s="168">
        <v>9177064.2542000003</v>
      </c>
      <c r="F9" s="42"/>
    </row>
    <row r="10" spans="1:6" x14ac:dyDescent="0.2">
      <c r="A10" s="146" t="s">
        <v>74</v>
      </c>
      <c r="B10" s="78" t="s">
        <v>75</v>
      </c>
      <c r="C10" s="81">
        <v>0</v>
      </c>
      <c r="D10" s="168">
        <v>0</v>
      </c>
      <c r="F10" s="42"/>
    </row>
    <row r="11" spans="1:6" x14ac:dyDescent="0.2">
      <c r="A11" s="146" t="s">
        <v>76</v>
      </c>
      <c r="B11" s="78" t="s">
        <v>77</v>
      </c>
      <c r="C11" s="81">
        <v>0</v>
      </c>
      <c r="D11" s="168">
        <v>0</v>
      </c>
      <c r="F11" s="42"/>
    </row>
    <row r="12" spans="1:6" x14ac:dyDescent="0.2">
      <c r="A12" s="146" t="s">
        <v>78</v>
      </c>
      <c r="B12" s="78" t="s">
        <v>79</v>
      </c>
      <c r="C12" s="81">
        <v>0</v>
      </c>
      <c r="D12" s="168">
        <v>0</v>
      </c>
      <c r="F12" s="42"/>
    </row>
    <row r="13" spans="1:6" x14ac:dyDescent="0.2">
      <c r="A13" s="146" t="s">
        <v>185</v>
      </c>
      <c r="B13" s="78" t="s">
        <v>81</v>
      </c>
      <c r="C13" s="81">
        <v>21114.159739999999</v>
      </c>
      <c r="D13" s="168">
        <v>209359.64421</v>
      </c>
      <c r="F13" s="42"/>
    </row>
    <row r="14" spans="1:6" x14ac:dyDescent="0.2">
      <c r="A14" s="146" t="s">
        <v>82</v>
      </c>
      <c r="B14" s="78" t="s">
        <v>83</v>
      </c>
      <c r="C14" s="81">
        <v>4114184.6383800004</v>
      </c>
      <c r="D14" s="168">
        <v>9191420.3930199966</v>
      </c>
      <c r="F14" s="42"/>
    </row>
    <row r="15" spans="1:6" ht="13.5" customHeight="1" x14ac:dyDescent="0.2">
      <c r="A15" s="74" t="s">
        <v>84</v>
      </c>
      <c r="B15" s="75" t="s">
        <v>85</v>
      </c>
      <c r="C15" s="83">
        <v>-7364352.2458699998</v>
      </c>
      <c r="D15" s="170">
        <v>-22278066.576589998</v>
      </c>
      <c r="F15" s="42"/>
    </row>
    <row r="16" spans="1:6" x14ac:dyDescent="0.2">
      <c r="A16" s="77" t="s">
        <v>71</v>
      </c>
      <c r="B16" s="78"/>
      <c r="C16" s="79"/>
      <c r="D16" s="166"/>
      <c r="F16" s="42"/>
    </row>
    <row r="17" spans="1:6" x14ac:dyDescent="0.2">
      <c r="A17" s="146" t="s">
        <v>86</v>
      </c>
      <c r="B17" s="78" t="s">
        <v>87</v>
      </c>
      <c r="C17" s="81">
        <v>-2253723.1445699995</v>
      </c>
      <c r="D17" s="168">
        <v>-6969656.7054700013</v>
      </c>
      <c r="F17" s="42"/>
    </row>
    <row r="18" spans="1:6" x14ac:dyDescent="0.2">
      <c r="A18" s="146" t="s">
        <v>88</v>
      </c>
      <c r="B18" s="78" t="s">
        <v>89</v>
      </c>
      <c r="C18" s="81">
        <v>0</v>
      </c>
      <c r="D18" s="168">
        <v>0</v>
      </c>
      <c r="F18" s="42"/>
    </row>
    <row r="19" spans="1:6" x14ac:dyDescent="0.2">
      <c r="A19" s="146" t="s">
        <v>90</v>
      </c>
      <c r="B19" s="78" t="s">
        <v>91</v>
      </c>
      <c r="C19" s="81">
        <v>-210600.33925999998</v>
      </c>
      <c r="D19" s="168">
        <v>-364379.0969</v>
      </c>
      <c r="F19" s="42"/>
    </row>
    <row r="20" spans="1:6" x14ac:dyDescent="0.2">
      <c r="A20" s="146" t="s">
        <v>92</v>
      </c>
      <c r="B20" s="78" t="s">
        <v>93</v>
      </c>
      <c r="C20" s="81">
        <v>-769644.19164999994</v>
      </c>
      <c r="D20" s="168">
        <v>-1827043.0089699998</v>
      </c>
      <c r="F20" s="42"/>
    </row>
    <row r="21" spans="1:6" x14ac:dyDescent="0.2">
      <c r="A21" s="146" t="s">
        <v>94</v>
      </c>
      <c r="B21" s="78" t="s">
        <v>95</v>
      </c>
      <c r="C21" s="81">
        <v>0</v>
      </c>
      <c r="D21" s="168">
        <v>0</v>
      </c>
      <c r="F21" s="42"/>
    </row>
    <row r="22" spans="1:6" x14ac:dyDescent="0.2">
      <c r="A22" s="146" t="s">
        <v>96</v>
      </c>
      <c r="B22" s="78" t="s">
        <v>97</v>
      </c>
      <c r="C22" s="81">
        <v>-250198.86149000001</v>
      </c>
      <c r="D22" s="168">
        <v>-453859.75893000001</v>
      </c>
      <c r="F22" s="42"/>
    </row>
    <row r="23" spans="1:6" x14ac:dyDescent="0.2">
      <c r="A23" s="146" t="s">
        <v>98</v>
      </c>
      <c r="B23" s="78" t="s">
        <v>99</v>
      </c>
      <c r="C23" s="81">
        <v>-3880185.7089</v>
      </c>
      <c r="D23" s="168">
        <v>-12663128.006319998</v>
      </c>
      <c r="F23" s="42"/>
    </row>
    <row r="24" spans="1:6" ht="25.5" x14ac:dyDescent="0.2">
      <c r="A24" s="74" t="s">
        <v>100</v>
      </c>
      <c r="B24" s="75" t="s">
        <v>101</v>
      </c>
      <c r="C24" s="83">
        <v>836860.59874000028</v>
      </c>
      <c r="D24" s="170">
        <v>-3700222.2851600014</v>
      </c>
      <c r="F24" s="42"/>
    </row>
    <row r="25" spans="1:6" x14ac:dyDescent="0.2">
      <c r="C25" s="85"/>
      <c r="D25" s="172"/>
      <c r="F25" s="42"/>
    </row>
    <row r="26" spans="1:6" x14ac:dyDescent="0.2">
      <c r="A26" s="86" t="s">
        <v>102</v>
      </c>
      <c r="B26" s="75"/>
      <c r="C26" s="73"/>
      <c r="D26" s="164"/>
      <c r="F26" s="42"/>
    </row>
    <row r="27" spans="1:6" x14ac:dyDescent="0.2">
      <c r="A27" s="74" t="s">
        <v>103</v>
      </c>
      <c r="B27" s="75" t="s">
        <v>104</v>
      </c>
      <c r="C27" s="87">
        <v>1198407.87353</v>
      </c>
      <c r="D27" s="173">
        <v>1240736.8639400001</v>
      </c>
      <c r="F27" s="42"/>
    </row>
    <row r="28" spans="1:6" x14ac:dyDescent="0.2">
      <c r="A28" s="77" t="s">
        <v>71</v>
      </c>
      <c r="B28" s="78"/>
      <c r="C28" s="88"/>
      <c r="D28" s="174"/>
      <c r="F28" s="42"/>
    </row>
    <row r="29" spans="1:6" x14ac:dyDescent="0.2">
      <c r="A29" s="146" t="s">
        <v>105</v>
      </c>
      <c r="B29" s="78" t="s">
        <v>106</v>
      </c>
      <c r="C29" s="81">
        <v>0</v>
      </c>
      <c r="D29" s="168">
        <v>4600</v>
      </c>
      <c r="F29" s="42"/>
    </row>
    <row r="30" spans="1:6" x14ac:dyDescent="0.2">
      <c r="A30" s="146" t="s">
        <v>107</v>
      </c>
      <c r="B30" s="78" t="s">
        <v>108</v>
      </c>
      <c r="C30" s="81">
        <v>0</v>
      </c>
      <c r="D30" s="168">
        <v>0</v>
      </c>
      <c r="F30" s="42"/>
    </row>
    <row r="31" spans="1:6" x14ac:dyDescent="0.2">
      <c r="A31" s="146" t="s">
        <v>109</v>
      </c>
      <c r="B31" s="78" t="s">
        <v>110</v>
      </c>
      <c r="C31" s="81">
        <v>0</v>
      </c>
      <c r="D31" s="168">
        <v>0</v>
      </c>
      <c r="F31" s="42"/>
    </row>
    <row r="32" spans="1:6" ht="24.75" customHeight="1" x14ac:dyDescent="0.2">
      <c r="A32" s="146" t="s">
        <v>111</v>
      </c>
      <c r="B32" s="78" t="s">
        <v>112</v>
      </c>
      <c r="C32" s="81">
        <v>0</v>
      </c>
      <c r="D32" s="168">
        <v>0</v>
      </c>
      <c r="F32" s="42"/>
    </row>
    <row r="33" spans="1:6" x14ac:dyDescent="0.2">
      <c r="A33" s="146" t="s">
        <v>113</v>
      </c>
      <c r="B33" s="78" t="s">
        <v>114</v>
      </c>
      <c r="C33" s="81">
        <v>0</v>
      </c>
      <c r="D33" s="168">
        <v>472300</v>
      </c>
      <c r="F33" s="42"/>
    </row>
    <row r="34" spans="1:6" ht="12" customHeight="1" x14ac:dyDescent="0.2">
      <c r="A34" s="146" t="s">
        <v>115</v>
      </c>
      <c r="B34" s="78" t="s">
        <v>116</v>
      </c>
      <c r="C34" s="81">
        <v>0</v>
      </c>
      <c r="D34" s="168">
        <v>0</v>
      </c>
      <c r="F34" s="42"/>
    </row>
    <row r="35" spans="1:6" x14ac:dyDescent="0.2">
      <c r="A35" s="146" t="s">
        <v>117</v>
      </c>
      <c r="B35" s="78" t="s">
        <v>118</v>
      </c>
      <c r="C35" s="81">
        <v>0</v>
      </c>
      <c r="D35" s="168">
        <v>0</v>
      </c>
      <c r="F35" s="42"/>
    </row>
    <row r="36" spans="1:6" x14ac:dyDescent="0.2">
      <c r="A36" s="146" t="s">
        <v>119</v>
      </c>
      <c r="B36" s="78" t="s">
        <v>120</v>
      </c>
      <c r="C36" s="81">
        <v>0</v>
      </c>
      <c r="D36" s="168">
        <v>0</v>
      </c>
      <c r="F36" s="42"/>
    </row>
    <row r="37" spans="1:6" x14ac:dyDescent="0.2">
      <c r="A37" s="146" t="s">
        <v>121</v>
      </c>
      <c r="B37" s="78" t="s">
        <v>122</v>
      </c>
      <c r="C37" s="81">
        <v>0</v>
      </c>
      <c r="D37" s="168">
        <v>0</v>
      </c>
      <c r="F37" s="42"/>
    </row>
    <row r="38" spans="1:6" x14ac:dyDescent="0.2">
      <c r="A38" s="146" t="s">
        <v>80</v>
      </c>
      <c r="B38" s="78" t="s">
        <v>123</v>
      </c>
      <c r="C38" s="81">
        <v>0</v>
      </c>
      <c r="D38" s="168">
        <v>0</v>
      </c>
      <c r="F38" s="42"/>
    </row>
    <row r="39" spans="1:6" x14ac:dyDescent="0.2">
      <c r="A39" s="146" t="s">
        <v>169</v>
      </c>
      <c r="B39" s="78" t="s">
        <v>124</v>
      </c>
      <c r="C39" s="81">
        <v>1198407.87353</v>
      </c>
      <c r="D39" s="168">
        <v>763836.86394000007</v>
      </c>
      <c r="F39" s="42"/>
    </row>
    <row r="40" spans="1:6" x14ac:dyDescent="0.2">
      <c r="A40" s="74" t="s">
        <v>125</v>
      </c>
      <c r="B40" s="75" t="s">
        <v>126</v>
      </c>
      <c r="C40" s="83">
        <v>-1199200</v>
      </c>
      <c r="D40" s="170">
        <v>-537585.71316000004</v>
      </c>
      <c r="F40" s="42"/>
    </row>
    <row r="41" spans="1:6" x14ac:dyDescent="0.2">
      <c r="A41" s="77" t="s">
        <v>71</v>
      </c>
      <c r="B41" s="78"/>
      <c r="C41" s="84"/>
      <c r="D41" s="171"/>
      <c r="F41" s="42"/>
    </row>
    <row r="42" spans="1:6" x14ac:dyDescent="0.2">
      <c r="A42" s="146" t="s">
        <v>127</v>
      </c>
      <c r="B42" s="78" t="s">
        <v>128</v>
      </c>
      <c r="C42" s="81">
        <v>0</v>
      </c>
      <c r="D42" s="168">
        <v>-13463.95269</v>
      </c>
      <c r="F42" s="42"/>
    </row>
    <row r="43" spans="1:6" x14ac:dyDescent="0.2">
      <c r="A43" s="146" t="s">
        <v>129</v>
      </c>
      <c r="B43" s="78" t="s">
        <v>130</v>
      </c>
      <c r="C43" s="81">
        <v>-1200</v>
      </c>
      <c r="D43" s="168">
        <v>-7808.6839300000001</v>
      </c>
      <c r="F43" s="42"/>
    </row>
    <row r="44" spans="1:6" x14ac:dyDescent="0.2">
      <c r="A44" s="146" t="s">
        <v>131</v>
      </c>
      <c r="B44" s="78" t="s">
        <v>132</v>
      </c>
      <c r="C44" s="81">
        <v>0</v>
      </c>
      <c r="D44" s="168">
        <v>0</v>
      </c>
      <c r="F44" s="42"/>
    </row>
    <row r="45" spans="1:6" ht="25.5" x14ac:dyDescent="0.2">
      <c r="A45" s="146" t="s">
        <v>133</v>
      </c>
      <c r="B45" s="78" t="s">
        <v>134</v>
      </c>
      <c r="C45" s="81">
        <v>0</v>
      </c>
      <c r="D45" s="168">
        <v>0</v>
      </c>
      <c r="F45" s="42"/>
    </row>
    <row r="46" spans="1:6" x14ac:dyDescent="0.2">
      <c r="A46" s="147" t="s">
        <v>135</v>
      </c>
      <c r="B46" s="78" t="s">
        <v>136</v>
      </c>
      <c r="C46" s="81">
        <v>-1198000</v>
      </c>
      <c r="D46" s="168">
        <v>-239300</v>
      </c>
      <c r="F46" s="42"/>
    </row>
    <row r="47" spans="1:6" x14ac:dyDescent="0.2">
      <c r="A47" s="146" t="s">
        <v>137</v>
      </c>
      <c r="B47" s="78" t="s">
        <v>138</v>
      </c>
      <c r="C47" s="81">
        <v>0</v>
      </c>
      <c r="D47" s="168">
        <v>0</v>
      </c>
      <c r="F47" s="42"/>
    </row>
    <row r="48" spans="1:6" x14ac:dyDescent="0.2">
      <c r="A48" s="146" t="s">
        <v>139</v>
      </c>
      <c r="B48" s="78" t="s">
        <v>140</v>
      </c>
      <c r="C48" s="81">
        <v>0</v>
      </c>
      <c r="D48" s="168">
        <v>0</v>
      </c>
      <c r="F48" s="42"/>
    </row>
    <row r="49" spans="1:10" x14ac:dyDescent="0.2">
      <c r="A49" s="146" t="s">
        <v>141</v>
      </c>
      <c r="B49" s="78" t="s">
        <v>142</v>
      </c>
      <c r="C49" s="81">
        <v>0</v>
      </c>
      <c r="D49" s="168">
        <v>0</v>
      </c>
      <c r="F49" s="42"/>
    </row>
    <row r="50" spans="1:10" x14ac:dyDescent="0.2">
      <c r="A50" s="146" t="s">
        <v>119</v>
      </c>
      <c r="B50" s="78" t="s">
        <v>143</v>
      </c>
      <c r="C50" s="81">
        <v>0</v>
      </c>
      <c r="D50" s="168">
        <v>0</v>
      </c>
      <c r="F50" s="42"/>
    </row>
    <row r="51" spans="1:10" x14ac:dyDescent="0.2">
      <c r="A51" s="146" t="s">
        <v>144</v>
      </c>
      <c r="B51" s="78" t="s">
        <v>145</v>
      </c>
      <c r="C51" s="81">
        <v>0</v>
      </c>
      <c r="D51" s="168">
        <v>0</v>
      </c>
      <c r="F51" s="42"/>
    </row>
    <row r="52" spans="1:10" x14ac:dyDescent="0.2">
      <c r="A52" s="146" t="s">
        <v>170</v>
      </c>
      <c r="B52" s="78" t="s">
        <v>146</v>
      </c>
      <c r="C52" s="81">
        <v>0</v>
      </c>
      <c r="D52" s="168">
        <v>-277013.07654000004</v>
      </c>
      <c r="F52" s="42"/>
    </row>
    <row r="53" spans="1:10" ht="25.5" x14ac:dyDescent="0.2">
      <c r="A53" s="74" t="s">
        <v>147</v>
      </c>
      <c r="B53" s="75" t="s">
        <v>148</v>
      </c>
      <c r="C53" s="83">
        <v>-792.12647000001743</v>
      </c>
      <c r="D53" s="170">
        <v>703151.15078000003</v>
      </c>
      <c r="F53" s="42"/>
    </row>
    <row r="54" spans="1:10" x14ac:dyDescent="0.2">
      <c r="C54" s="85"/>
      <c r="D54" s="172"/>
      <c r="F54" s="42"/>
    </row>
    <row r="55" spans="1:10" x14ac:dyDescent="0.2">
      <c r="A55" s="86" t="s">
        <v>149</v>
      </c>
      <c r="B55" s="75"/>
      <c r="C55" s="89"/>
      <c r="D55" s="175"/>
      <c r="F55" s="42"/>
      <c r="J55" s="102" t="s">
        <v>43</v>
      </c>
    </row>
    <row r="56" spans="1:10" x14ac:dyDescent="0.2">
      <c r="A56" s="74" t="s">
        <v>150</v>
      </c>
      <c r="B56" s="75" t="s">
        <v>151</v>
      </c>
      <c r="C56" s="84">
        <v>132400</v>
      </c>
      <c r="D56" s="171">
        <v>6685364.26437</v>
      </c>
      <c r="F56" s="42"/>
      <c r="H56" t="s">
        <v>43</v>
      </c>
    </row>
    <row r="57" spans="1:10" x14ac:dyDescent="0.2">
      <c r="A57" s="77" t="s">
        <v>71</v>
      </c>
      <c r="B57" s="78"/>
      <c r="C57" s="90"/>
      <c r="D57" s="176"/>
      <c r="F57" s="42"/>
    </row>
    <row r="58" spans="1:10" x14ac:dyDescent="0.2">
      <c r="A58" s="146" t="s">
        <v>152</v>
      </c>
      <c r="B58" s="78" t="s">
        <v>153</v>
      </c>
      <c r="C58" s="81">
        <v>0</v>
      </c>
      <c r="D58" s="168">
        <v>5521664.26437</v>
      </c>
      <c r="F58" s="42"/>
    </row>
    <row r="59" spans="1:10" x14ac:dyDescent="0.2">
      <c r="A59" s="146" t="s">
        <v>154</v>
      </c>
      <c r="B59" s="78" t="s">
        <v>155</v>
      </c>
      <c r="C59" s="81">
        <v>132400</v>
      </c>
      <c r="D59" s="168">
        <v>1163700</v>
      </c>
      <c r="F59" s="42"/>
    </row>
    <row r="60" spans="1:10" x14ac:dyDescent="0.2">
      <c r="A60" s="146" t="s">
        <v>171</v>
      </c>
      <c r="B60" s="78" t="s">
        <v>156</v>
      </c>
      <c r="C60" s="81">
        <v>0</v>
      </c>
      <c r="D60" s="168">
        <v>0</v>
      </c>
      <c r="F60" s="42"/>
    </row>
    <row r="61" spans="1:10" x14ac:dyDescent="0.2">
      <c r="A61" s="146" t="s">
        <v>184</v>
      </c>
      <c r="B61" s="78" t="s">
        <v>157</v>
      </c>
      <c r="C61" s="81">
        <v>0</v>
      </c>
      <c r="D61" s="168">
        <v>0</v>
      </c>
      <c r="F61" s="42"/>
    </row>
    <row r="62" spans="1:10" x14ac:dyDescent="0.2">
      <c r="A62" s="74" t="s">
        <v>158</v>
      </c>
      <c r="B62" s="75">
        <v>100</v>
      </c>
      <c r="C62" s="83">
        <v>-1217781.3815000001</v>
      </c>
      <c r="D62" s="170">
        <v>-5326095.7413400002</v>
      </c>
      <c r="F62" s="42"/>
    </row>
    <row r="63" spans="1:10" x14ac:dyDescent="0.2">
      <c r="A63" s="77" t="s">
        <v>71</v>
      </c>
      <c r="B63" s="78"/>
      <c r="C63" s="90"/>
      <c r="D63" s="176"/>
      <c r="F63" s="42"/>
    </row>
    <row r="64" spans="1:10" x14ac:dyDescent="0.2">
      <c r="A64" s="146" t="s">
        <v>159</v>
      </c>
      <c r="B64" s="78">
        <v>101</v>
      </c>
      <c r="C64" s="81">
        <v>-917781.38150000002</v>
      </c>
      <c r="D64" s="168">
        <v>-2581454.5443899999</v>
      </c>
      <c r="F64" s="42"/>
    </row>
    <row r="65" spans="1:14" x14ac:dyDescent="0.2">
      <c r="A65" s="146" t="s">
        <v>182</v>
      </c>
      <c r="B65" s="78">
        <v>102</v>
      </c>
      <c r="C65" s="81">
        <v>0</v>
      </c>
      <c r="D65" s="168">
        <v>0</v>
      </c>
      <c r="F65" s="42"/>
    </row>
    <row r="66" spans="1:14" x14ac:dyDescent="0.2">
      <c r="A66" s="146" t="s">
        <v>160</v>
      </c>
      <c r="B66" s="78">
        <v>103</v>
      </c>
      <c r="C66" s="81">
        <v>0</v>
      </c>
      <c r="D66" s="168">
        <v>0</v>
      </c>
      <c r="F66" s="42"/>
    </row>
    <row r="67" spans="1:14" x14ac:dyDescent="0.2">
      <c r="A67" s="146" t="s">
        <v>161</v>
      </c>
      <c r="B67" s="78">
        <v>104</v>
      </c>
      <c r="C67" s="81">
        <v>0</v>
      </c>
      <c r="D67" s="168">
        <v>0</v>
      </c>
      <c r="F67" s="42"/>
    </row>
    <row r="68" spans="1:14" x14ac:dyDescent="0.2">
      <c r="A68" s="146" t="s">
        <v>183</v>
      </c>
      <c r="B68" s="78">
        <v>105</v>
      </c>
      <c r="C68" s="81">
        <v>-300000</v>
      </c>
      <c r="D68" s="168">
        <v>-2744641.1969499998</v>
      </c>
      <c r="F68" s="42"/>
    </row>
    <row r="69" spans="1:14" ht="25.5" x14ac:dyDescent="0.2">
      <c r="A69" s="74" t="s">
        <v>162</v>
      </c>
      <c r="B69" s="75">
        <v>110</v>
      </c>
      <c r="C69" s="83">
        <v>-1085381.3815000001</v>
      </c>
      <c r="D69" s="171">
        <v>1359268.5230299998</v>
      </c>
      <c r="F69" s="42"/>
    </row>
    <row r="70" spans="1:14" x14ac:dyDescent="0.2">
      <c r="A70" s="77" t="s">
        <v>163</v>
      </c>
      <c r="B70" s="78">
        <v>120</v>
      </c>
      <c r="C70" s="81">
        <v>1651.8869999999999</v>
      </c>
      <c r="D70" s="168">
        <v>-771</v>
      </c>
      <c r="F70" s="42"/>
    </row>
    <row r="71" spans="1:14" ht="25.5" x14ac:dyDescent="0.2">
      <c r="A71" s="77" t="s">
        <v>164</v>
      </c>
      <c r="B71" s="78">
        <v>130</v>
      </c>
      <c r="C71" s="81">
        <v>-247661.02222999989</v>
      </c>
      <c r="D71" s="168">
        <v>-1638573.6113500018</v>
      </c>
      <c r="F71" s="42"/>
      <c r="J71" t="s">
        <v>43</v>
      </c>
    </row>
    <row r="72" spans="1:14" x14ac:dyDescent="0.2">
      <c r="A72" s="77" t="s">
        <v>165</v>
      </c>
      <c r="B72" s="78"/>
      <c r="C72" s="81">
        <v>4642.0249999999996</v>
      </c>
      <c r="D72" s="168">
        <v>-2225.1136299999998</v>
      </c>
      <c r="F72" s="42"/>
    </row>
    <row r="73" spans="1:14" x14ac:dyDescent="0.2">
      <c r="A73" s="77" t="s">
        <v>166</v>
      </c>
      <c r="B73" s="78">
        <v>140</v>
      </c>
      <c r="C73" s="80">
        <v>825206.39649999992</v>
      </c>
      <c r="D73" s="167">
        <v>2466005.0651900023</v>
      </c>
      <c r="F73" s="42"/>
    </row>
    <row r="74" spans="1:14" x14ac:dyDescent="0.2">
      <c r="A74" s="77" t="s">
        <v>167</v>
      </c>
      <c r="B74" s="78">
        <v>150</v>
      </c>
      <c r="C74" s="82">
        <v>582187.39927000005</v>
      </c>
      <c r="D74" s="169">
        <v>825206.34021000052</v>
      </c>
      <c r="E74" s="42"/>
      <c r="F74" s="42"/>
      <c r="H74" s="91"/>
      <c r="K74" s="102" t="s">
        <v>43</v>
      </c>
    </row>
    <row r="75" spans="1:14" x14ac:dyDescent="0.2">
      <c r="C75" s="62"/>
      <c r="D75" s="62"/>
      <c r="E75" s="42"/>
      <c r="J75" s="23" t="s">
        <v>43</v>
      </c>
    </row>
    <row r="76" spans="1:14" x14ac:dyDescent="0.2">
      <c r="C76" s="62"/>
      <c r="D76" s="62"/>
      <c r="J76" s="23"/>
    </row>
    <row r="77" spans="1:14" x14ac:dyDescent="0.2">
      <c r="C77" s="62"/>
      <c r="D77" s="62"/>
      <c r="J77" s="23"/>
    </row>
    <row r="78" spans="1:14" x14ac:dyDescent="0.2">
      <c r="C78" s="62"/>
      <c r="D78" s="62"/>
    </row>
    <row r="79" spans="1:14" x14ac:dyDescent="0.2">
      <c r="A79" s="4" t="s">
        <v>168</v>
      </c>
      <c r="C79" s="130"/>
      <c r="D79" s="131"/>
      <c r="N79" s="102" t="s">
        <v>43</v>
      </c>
    </row>
    <row r="80" spans="1:14" x14ac:dyDescent="0.2">
      <c r="A80" s="5" t="s">
        <v>192</v>
      </c>
      <c r="B80" s="40"/>
      <c r="C80" s="114" t="s">
        <v>194</v>
      </c>
      <c r="D80" s="114"/>
    </row>
    <row r="81" spans="1:5" x14ac:dyDescent="0.2">
      <c r="A81" s="5" t="s">
        <v>193</v>
      </c>
      <c r="B81" s="92"/>
      <c r="C81" s="177" t="s">
        <v>195</v>
      </c>
      <c r="D81" s="177"/>
    </row>
    <row r="82" spans="1:5" x14ac:dyDescent="0.2">
      <c r="C82" s="132"/>
      <c r="D82" s="132"/>
    </row>
    <row r="83" spans="1:5" x14ac:dyDescent="0.2">
      <c r="C83" s="114"/>
      <c r="D83" s="132"/>
    </row>
    <row r="84" spans="1:5" x14ac:dyDescent="0.2">
      <c r="D84" s="61"/>
      <c r="E84" s="61"/>
    </row>
    <row r="85" spans="1:5" x14ac:dyDescent="0.2">
      <c r="D85" s="61"/>
      <c r="E85" s="61"/>
    </row>
    <row r="125" spans="9:9" x14ac:dyDescent="0.2">
      <c r="I125">
        <v>222222.22222</v>
      </c>
    </row>
    <row r="126" spans="9:9" x14ac:dyDescent="0.2">
      <c r="I126">
        <v>89777.777789999993</v>
      </c>
    </row>
  </sheetData>
  <mergeCells count="3">
    <mergeCell ref="A2:C2"/>
    <mergeCell ref="C4:D4"/>
    <mergeCell ref="C81:D81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rowBreaks count="1" manualBreakCount="1">
    <brk id="5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ОФП</vt:lpstr>
      <vt:lpstr>ОСД</vt:lpstr>
      <vt:lpstr>Капитал</vt:lpstr>
      <vt:lpstr>ОДДС</vt:lpstr>
      <vt:lpstr>ОДДС!Заголовки_для_печати</vt:lpstr>
      <vt:lpstr>Капитал!Область_печати</vt:lpstr>
      <vt:lpstr>ОДДС!Область_печати</vt:lpstr>
      <vt:lpstr>ОСД!Область_печати</vt:lpstr>
      <vt:lpstr>ОФП!Область_печати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Алина Жумадилова</cp:lastModifiedBy>
  <cp:lastPrinted>2025-07-15T07:09:18Z</cp:lastPrinted>
  <dcterms:created xsi:type="dcterms:W3CDTF">1996-10-08T23:32:33Z</dcterms:created>
  <dcterms:modified xsi:type="dcterms:W3CDTF">2025-07-18T09:10:12Z</dcterms:modified>
</cp:coreProperties>
</file>