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-PC\Desktop\ПРОСПЕКТ 2\Неаудированная сокращенная фин отчетность за 1 кв.2025г\"/>
    </mc:Choice>
  </mc:AlternateContent>
  <xr:revisionPtr revIDLastSave="0" documentId="13_ncr:1_{6788B290-81C0-4D65-93A5-2347E63931A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Ф1" sheetId="1" r:id="rId1"/>
    <sheet name="Ф2" sheetId="5" r:id="rId2"/>
    <sheet name="Ф3" sheetId="3" r:id="rId3"/>
    <sheet name="Ф4" sheetId="4" r:id="rId4"/>
  </sheets>
  <definedNames>
    <definedName name="_Hlk195713863" localSheetId="1">Ф2!$A$17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C31" i="1"/>
  <c r="D23" i="1"/>
  <c r="D32" i="1" s="1"/>
  <c r="C23" i="1"/>
  <c r="D17" i="1"/>
  <c r="C17" i="1"/>
  <c r="C32" i="1" l="1"/>
</calcChain>
</file>

<file path=xl/sharedStrings.xml><?xml version="1.0" encoding="utf-8"?>
<sst xmlns="http://schemas.openxmlformats.org/spreadsheetml/2006/main" count="195" uniqueCount="138">
  <si>
    <t>АО «МФО «Береке»</t>
  </si>
  <si>
    <t>В тыс. тенге</t>
  </si>
  <si>
    <t>Прим.</t>
  </si>
  <si>
    <t>Процентные доходы</t>
  </si>
  <si>
    <t>Процентные расходы</t>
  </si>
  <si>
    <t>Чистые процентные доходы до вычета резервов под ожидаемые кредитные убытки</t>
  </si>
  <si>
    <t>Расходы по созданию резерва под ожидаемые кредитные убытки</t>
  </si>
  <si>
    <t>Чистый процентный доход после вычета резервов под ожидаемые кредитные убытки</t>
  </si>
  <si>
    <t>Прочие операционные расходы</t>
  </si>
  <si>
    <t>Прочие операционные доходы</t>
  </si>
  <si>
    <t>Прибыль до учета корпоративного подоходного налога</t>
  </si>
  <si>
    <t xml:space="preserve">Расходы по корпоративному подоходному налогу </t>
  </si>
  <si>
    <t>Прочий совокупный доход, не подлежащий переклассификации в состав прибыли или убытка в последующих периодах</t>
  </si>
  <si>
    <t xml:space="preserve">Доход от переоценки основных средств </t>
  </si>
  <si>
    <t>–</t>
  </si>
  <si>
    <t>Влияние налога на прибыль</t>
  </si>
  <si>
    <t>Председатель Правления</t>
  </si>
  <si>
    <t>Хайрлыбаева Ж.Б.</t>
  </si>
  <si>
    <t>Главный бухгалтер</t>
  </si>
  <si>
    <t>Жанысбаева А.Н.</t>
  </si>
  <si>
    <t>Примечание</t>
  </si>
  <si>
    <t>31 декабря</t>
  </si>
  <si>
    <t>2025 года</t>
  </si>
  <si>
    <t>2024 года</t>
  </si>
  <si>
    <t>АКТИВЫ</t>
  </si>
  <si>
    <t>Основные средства</t>
  </si>
  <si>
    <t>Активы в форме права пользования</t>
  </si>
  <si>
    <t>Нематериальные активы</t>
  </si>
  <si>
    <t>Кредиты клиентам</t>
  </si>
  <si>
    <t>Вклады размещенные (за вычетом резервов на обесценение)</t>
  </si>
  <si>
    <t>Денежные средства и их эквиваленты</t>
  </si>
  <si>
    <t>Прочие текущие активы</t>
  </si>
  <si>
    <t>ИТОГО АКТИВЫ</t>
  </si>
  <si>
    <t>КАПИТАЛ И ОБЯЗАТЕЛЬСТВА</t>
  </si>
  <si>
    <t>Акционерный капитал</t>
  </si>
  <si>
    <t>Резерв переоценки активов</t>
  </si>
  <si>
    <t>Нераспределенная прибыль</t>
  </si>
  <si>
    <t>ИТОГО КАПИТАЛ</t>
  </si>
  <si>
    <t>ОБЯЗАТЕЛЬСТВА</t>
  </si>
  <si>
    <t>Выпущенные долговые ценные бумаги</t>
  </si>
  <si>
    <t>Отложенные налоговые обязательства</t>
  </si>
  <si>
    <t>Обязательства по аренде</t>
  </si>
  <si>
    <t>Корпоративный подоходный налог к уплате</t>
  </si>
  <si>
    <t>Прочие обязательства</t>
  </si>
  <si>
    <t>ИТОГО ОБЯЗАТЕЛЬСТВА</t>
  </si>
  <si>
    <t>ИТОГО КАПИТАЛ И ОБЯЗАТЕЛЬСТВА</t>
  </si>
  <si>
    <t xml:space="preserve">По состоянию на 31 марта 2025 года </t>
  </si>
  <si>
    <t>31 марта</t>
  </si>
  <si>
    <t>1 квартал     2024 год</t>
  </si>
  <si>
    <t xml:space="preserve">      </t>
  </si>
  <si>
    <t>Расходы на персонал</t>
  </si>
  <si>
    <t>Общие и административные расходы</t>
  </si>
  <si>
    <t xml:space="preserve"> (29 828)</t>
  </si>
  <si>
    <t>5 954</t>
  </si>
  <si>
    <t>Чистая прибыль за период</t>
  </si>
  <si>
    <t>-</t>
  </si>
  <si>
    <t>Итого совокупный доход за период</t>
  </si>
  <si>
    <t>Прибыль на акцию</t>
  </si>
  <si>
    <t>Базовая и разводненная, в отношении чистой прибыли за период, относящаяся к держателям простых акций Компании, в тенге</t>
  </si>
  <si>
    <t xml:space="preserve">-   </t>
  </si>
  <si>
    <t>Примечания к финансовой отчетности являются неотъемлемой частью данной финансовой отчетности.</t>
  </si>
  <si>
    <t>ПРОМЕЖУТОЧНЫЙ СОКРАЩЕННЫЙ ОТЧЕТ О ФИНАНСОВОМ ПОЛОЖЕНИИ</t>
  </si>
  <si>
    <t xml:space="preserve">ПРОМЕЖУТОЧНЫЙ СОКРАЩЕННЫЙ ОТЧЕТ О ПРИБЫЛИ ИЛИ УБЫТКЕ </t>
  </si>
  <si>
    <t>И ПРОЧЕМ СОВОКУПНОМ ДОХОДЕ</t>
  </si>
  <si>
    <t>1 квартал                     2025 год</t>
  </si>
  <si>
    <t>1 квартал                        2024 год</t>
  </si>
  <si>
    <t>ДЕНЕЖНЫЕ ПОТОКИ ОТ ОПЕРАЦИОННОЙ ДЕЯТЕЛЬНОСТИ</t>
  </si>
  <si>
    <t>Поступления:</t>
  </si>
  <si>
    <t>Погашение кредитов выданных</t>
  </si>
  <si>
    <t>1 180 334</t>
  </si>
  <si>
    <t xml:space="preserve"> 1 049 892 </t>
  </si>
  <si>
    <t>Изъятие средств с депозитов</t>
  </si>
  <si>
    <t xml:space="preserve"> 1 025 800 </t>
  </si>
  <si>
    <t>Процентные доходы полученные</t>
  </si>
  <si>
    <t>450 427</t>
  </si>
  <si>
    <t>Вознаграждение по депозиту</t>
  </si>
  <si>
    <t>Прочие поступления</t>
  </si>
  <si>
    <t>2 473 464</t>
  </si>
  <si>
    <t xml:space="preserve"> 2 472 743 </t>
  </si>
  <si>
    <t>Выбытия:</t>
  </si>
  <si>
    <t>Предоставление кредитов клиентам</t>
  </si>
  <si>
    <t>(1 458 400)</t>
  </si>
  <si>
    <t>(1 493 627)</t>
  </si>
  <si>
    <t>Выплата вознаграждений по займам</t>
  </si>
  <si>
    <t>(34 263)</t>
  </si>
  <si>
    <t>Размещение средств на депозиты</t>
  </si>
  <si>
    <t>Платежи поставщикам за товары и услуги</t>
  </si>
  <si>
    <t>Оплата расходов на персонал</t>
  </si>
  <si>
    <t>Оплата прочих налогов и платежей в бюджет</t>
  </si>
  <si>
    <t>Корпоративный подоходный налог уплаченный</t>
  </si>
  <si>
    <t>Прочие выплаты</t>
  </si>
  <si>
    <t xml:space="preserve"> (2 462 307)</t>
  </si>
  <si>
    <t xml:space="preserve"> (2 512 175)</t>
  </si>
  <si>
    <t>ДЕНЕЖНЫЕ ПОТОКИ ОТ ИНВЕСТИЦИОННОЙ ДЕЯТЕЛЬНОСТИ</t>
  </si>
  <si>
    <t>Приобретение основных средств и нематериальных активов</t>
  </si>
  <si>
    <t xml:space="preserve"> (2 699)</t>
  </si>
  <si>
    <t>Отток денежных средств от инвестиционной деятельности</t>
  </si>
  <si>
    <t>ДЕНЕЖНЫЕ ПОТОКИ ОТ ФИНАНСОВОЙ ДЕЯТЕЛЬНОСТИ</t>
  </si>
  <si>
    <t>Поступления по займам</t>
  </si>
  <si>
    <t>Погашение займов</t>
  </si>
  <si>
    <t>Арендные платежи</t>
  </si>
  <si>
    <t>(195 880)</t>
  </si>
  <si>
    <t>Потоки денежных средств от финансовой деятельности</t>
  </si>
  <si>
    <t>(4 258)</t>
  </si>
  <si>
    <t>50 820</t>
  </si>
  <si>
    <t>Чистое (уменьшение)/увеличение денежных средств</t>
  </si>
  <si>
    <t>8 689</t>
  </si>
  <si>
    <t xml:space="preserve"> </t>
  </si>
  <si>
    <t xml:space="preserve">Денежные средства на начало периода </t>
  </si>
  <si>
    <t>Денежные средства на конец периода</t>
  </si>
  <si>
    <t>Примечания к финансовой отчетности являются неотъемлемой частью данной финансовой отчетности</t>
  </si>
  <si>
    <t>ПРОМЕЖУТОЧНЫЙ СОКРАЩЕННЫЙ ОТЧЕТ О ДВИЖЕНИИ ДЕНЕЖНЫХ СРЕДСТВ</t>
  </si>
  <si>
    <t>(прямой метод)</t>
  </si>
  <si>
    <r>
      <t>Потоки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>денежных средств от операционной деятельности</t>
    </r>
  </si>
  <si>
    <r>
      <t>Прочий совокупный доход</t>
    </r>
    <r>
      <rPr>
        <i/>
        <sz val="10"/>
        <color rgb="FF000000"/>
        <rFont val="Times New Roman"/>
        <family val="1"/>
        <charset val="204"/>
      </rPr>
      <t xml:space="preserve"> </t>
    </r>
  </si>
  <si>
    <r>
      <t>Чистый прочий совокупный доход, не подлежащий переклассификации в состав прибыли или убытка в последующих периодах, за вычетом корпоративного подоходного налога</t>
    </r>
    <r>
      <rPr>
        <sz val="10"/>
        <color theme="1"/>
        <rFont val="Times New Roman"/>
        <family val="1"/>
        <charset val="204"/>
      </rPr>
      <t xml:space="preserve"> </t>
    </r>
  </si>
  <si>
    <t xml:space="preserve">за три месяца, закончившийся 31 марта 2025 года    </t>
  </si>
  <si>
    <t>Резерв переоценки основных средств</t>
  </si>
  <si>
    <t>Нераспре-деленная прибыль</t>
  </si>
  <si>
    <t>На 1 января 2024 года</t>
  </si>
  <si>
    <t>2 600 000</t>
  </si>
  <si>
    <t xml:space="preserve"> 1 295 884 </t>
  </si>
  <si>
    <t xml:space="preserve"> 3 954 944 </t>
  </si>
  <si>
    <t>Прибыль за период</t>
  </si>
  <si>
    <t>Прочий совокупный доход</t>
  </si>
  <si>
    <t>Перенос резерва переоценки активов</t>
  </si>
  <si>
    <t>Сальдо на 31 декабря 2024 года</t>
  </si>
  <si>
    <t xml:space="preserve"> 2 199 411 </t>
  </si>
  <si>
    <t xml:space="preserve"> 4 856 280 </t>
  </si>
  <si>
    <t xml:space="preserve"> 2 600 000 </t>
  </si>
  <si>
    <t xml:space="preserve"> 2 425 313 </t>
  </si>
  <si>
    <t xml:space="preserve"> 5 082 182 </t>
  </si>
  <si>
    <t xml:space="preserve">Итого капитал </t>
  </si>
  <si>
    <t>ПРОМЕЖУТОЧНЫЙ СОКРАЩЕННЫЙ ОТЧЕТ ОБ ИЗМЕНЕНИЯХ В КАПИТАЛЕ</t>
  </si>
  <si>
    <t>за три месяца, закончившийся 31 марта 2025 года</t>
  </si>
  <si>
    <t>За три месяца, закончившийся 31 марта 2025года</t>
  </si>
  <si>
    <t>На 31 марта 2025 года</t>
  </si>
  <si>
    <r>
      <t>1 квартал</t>
    </r>
    <r>
      <rPr>
        <sz val="10"/>
        <color theme="1"/>
        <rFont val="Times New Roman"/>
        <family val="1"/>
        <charset val="204"/>
      </rPr>
      <t xml:space="preserve">            </t>
    </r>
    <r>
      <rPr>
        <b/>
        <sz val="10"/>
        <color theme="1"/>
        <rFont val="Times New Roman"/>
        <family val="1"/>
        <charset val="204"/>
      </rPr>
      <t>202</t>
    </r>
    <r>
      <rPr>
        <sz val="10"/>
        <color theme="1"/>
        <rFont val="Times New Roman"/>
        <family val="1"/>
        <charset val="204"/>
      </rPr>
      <t>5</t>
    </r>
    <r>
      <rPr>
        <b/>
        <sz val="10"/>
        <color theme="1"/>
        <rFont val="Times New Roman"/>
        <family val="1"/>
        <charset val="204"/>
      </rPr>
      <t xml:space="preserve">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</si>
</sst>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0" xfId="0" applyFont="1"/>
    <xf numFmtId="0" fontId="2" fillId="2" borderId="0" xfId="0" applyFont="1" applyFill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 indent="2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 indent="2"/>
    </xf>
    <xf numFmtId="0" fontId="6" fillId="0" borderId="0" xfId="0" applyFont="1" applyFill="1" applyBorder="1" applyAlignment="1">
      <alignment horizontal="left" vertical="center" wrapText="1" indent="2"/>
    </xf>
    <xf numFmtId="0" fontId="7" fillId="0" borderId="0" xfId="0" applyFont="1" applyFill="1" applyBorder="1" applyAlignment="1">
      <alignment horizontal="left" vertical="center" wrapText="1" indent="2"/>
    </xf>
    <xf numFmtId="3" fontId="6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 indent="2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 indent="2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9" fillId="0" borderId="0" xfId="0" applyFont="1"/>
    <xf numFmtId="0" fontId="9" fillId="0" borderId="4" xfId="0" applyFont="1" applyBorder="1"/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7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justify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0" fontId="1" fillId="0" borderId="6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0" fillId="0" borderId="0" xfId="0" applyNumberFormat="1" applyFont="1"/>
    <xf numFmtId="0" fontId="4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justify"/>
    </xf>
    <xf numFmtId="0" fontId="8" fillId="2" borderId="7" xfId="0" applyFont="1" applyFill="1" applyBorder="1" applyAlignment="1">
      <alignment horizontal="left" vertical="center" wrapText="1" indent="2"/>
    </xf>
    <xf numFmtId="0" fontId="8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4" fillId="2" borderId="0" xfId="0" applyFont="1" applyFill="1" applyAlignment="1">
      <alignment horizontal="left" vertical="center" wrapText="1" indent="2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3" fontId="6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 indent="2"/>
    </xf>
    <xf numFmtId="3" fontId="7" fillId="0" borderId="4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 wrapText="1" indent="2"/>
    </xf>
    <xf numFmtId="0" fontId="4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 indent="2"/>
    </xf>
    <xf numFmtId="3" fontId="7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indent="2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 indent="2"/>
    </xf>
    <xf numFmtId="0" fontId="6" fillId="0" borderId="3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horizontal="left" vertical="center" wrapText="1" indent="2"/>
    </xf>
    <xf numFmtId="0" fontId="4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 indent="2"/>
    </xf>
    <xf numFmtId="0" fontId="4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left" vertical="center" wrapText="1" indent="2"/>
    </xf>
    <xf numFmtId="0" fontId="8" fillId="0" borderId="3" xfId="0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/>
    <xf numFmtId="0" fontId="2" fillId="0" borderId="0" xfId="0" applyFont="1" applyFill="1" applyAlignment="1">
      <alignment horizontal="left" vertical="center" wrapText="1" indent="2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 indent="2"/>
    </xf>
    <xf numFmtId="0" fontId="7" fillId="0" borderId="0" xfId="0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 wrapText="1" indent="2"/>
    </xf>
    <xf numFmtId="0" fontId="7" fillId="0" borderId="0" xfId="0" applyFont="1" applyFill="1" applyAlignment="1">
      <alignment horizontal="right" vertical="center" wrapText="1"/>
    </xf>
    <xf numFmtId="3" fontId="7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5" xfId="0" applyFont="1" applyFill="1" applyBorder="1" applyAlignment="1">
      <alignment horizontal="left" vertical="center" wrapText="1" indent="2"/>
    </xf>
    <xf numFmtId="0" fontId="7" fillId="0" borderId="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 wrapText="1"/>
    </xf>
    <xf numFmtId="3" fontId="7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7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9" xfId="0" applyFont="1" applyFill="1" applyBorder="1" applyAlignment="1">
      <alignment horizontal="left" vertical="center" wrapText="1" indent="2"/>
    </xf>
    <xf numFmtId="0" fontId="6" fillId="0" borderId="9" xfId="0" applyFont="1" applyFill="1" applyBorder="1" applyAlignment="1">
      <alignment horizontal="right" vertical="center"/>
    </xf>
    <xf numFmtId="3" fontId="6" fillId="0" borderId="9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Fill="1"/>
    <xf numFmtId="0" fontId="8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Alignment="1"/>
    <xf numFmtId="0" fontId="11" fillId="0" borderId="0" xfId="0" applyFont="1" applyAlignment="1">
      <alignment horizontal="left" vertical="center"/>
    </xf>
    <xf numFmtId="0" fontId="12" fillId="0" borderId="0" xfId="0" applyFont="1"/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workbookViewId="0">
      <selection activeCell="F32" sqref="F32"/>
    </sheetView>
  </sheetViews>
  <sheetFormatPr defaultRowHeight="12.75" x14ac:dyDescent="0.2"/>
  <cols>
    <col min="1" max="1" width="38.140625" style="44" customWidth="1"/>
    <col min="2" max="2" width="6.140625" style="44" customWidth="1"/>
    <col min="3" max="4" width="17.7109375" style="44" customWidth="1"/>
    <col min="5" max="16384" width="9.140625" style="44"/>
  </cols>
  <sheetData>
    <row r="1" spans="1:4" x14ac:dyDescent="0.2">
      <c r="A1" s="2" t="s">
        <v>0</v>
      </c>
      <c r="B1" s="12"/>
      <c r="C1" s="12"/>
      <c r="D1" s="12"/>
    </row>
    <row r="2" spans="1:4" x14ac:dyDescent="0.2">
      <c r="A2" s="3"/>
    </row>
    <row r="3" spans="1:4" x14ac:dyDescent="0.2">
      <c r="A3" s="13" t="s">
        <v>61</v>
      </c>
      <c r="B3" s="13"/>
      <c r="C3" s="13"/>
      <c r="D3" s="13"/>
    </row>
    <row r="4" spans="1:4" x14ac:dyDescent="0.2">
      <c r="A4" s="3" t="s">
        <v>46</v>
      </c>
    </row>
    <row r="5" spans="1:4" ht="13.5" thickBot="1" x14ac:dyDescent="0.25">
      <c r="A5" s="45"/>
      <c r="B5" s="45"/>
      <c r="C5" s="45"/>
      <c r="D5" s="45"/>
    </row>
    <row r="6" spans="1:4" x14ac:dyDescent="0.2">
      <c r="A6" s="46" t="s">
        <v>1</v>
      </c>
      <c r="B6" s="47" t="s">
        <v>20</v>
      </c>
      <c r="C6" s="48" t="s">
        <v>47</v>
      </c>
      <c r="D6" s="8" t="s">
        <v>21</v>
      </c>
    </row>
    <row r="7" spans="1:4" ht="13.5" thickBot="1" x14ac:dyDescent="0.25">
      <c r="A7" s="49"/>
      <c r="B7" s="50"/>
      <c r="C7" s="51" t="s">
        <v>22</v>
      </c>
      <c r="D7" s="52" t="s">
        <v>23</v>
      </c>
    </row>
    <row r="8" spans="1:4" x14ac:dyDescent="0.2">
      <c r="A8" s="43"/>
      <c r="B8" s="53"/>
      <c r="C8" s="48"/>
      <c r="D8" s="8"/>
    </row>
    <row r="9" spans="1:4" x14ac:dyDescent="0.2">
      <c r="A9" s="54" t="s">
        <v>24</v>
      </c>
      <c r="B9" s="6"/>
      <c r="C9" s="48"/>
      <c r="D9" s="8"/>
    </row>
    <row r="10" spans="1:4" x14ac:dyDescent="0.2">
      <c r="A10" s="55" t="s">
        <v>25</v>
      </c>
      <c r="B10" s="56">
        <v>8</v>
      </c>
      <c r="C10" s="57">
        <v>99649</v>
      </c>
      <c r="D10" s="58">
        <v>98858</v>
      </c>
    </row>
    <row r="11" spans="1:4" x14ac:dyDescent="0.2">
      <c r="A11" s="55" t="s">
        <v>26</v>
      </c>
      <c r="B11" s="56">
        <v>9</v>
      </c>
      <c r="C11" s="57">
        <v>83824</v>
      </c>
      <c r="D11" s="58">
        <v>82854</v>
      </c>
    </row>
    <row r="12" spans="1:4" x14ac:dyDescent="0.2">
      <c r="A12" s="55" t="s">
        <v>27</v>
      </c>
      <c r="B12" s="56"/>
      <c r="C12" s="57">
        <v>4606</v>
      </c>
      <c r="D12" s="58">
        <v>4810</v>
      </c>
    </row>
    <row r="13" spans="1:4" x14ac:dyDescent="0.2">
      <c r="A13" s="55" t="s">
        <v>28</v>
      </c>
      <c r="B13" s="56">
        <v>7</v>
      </c>
      <c r="C13" s="57">
        <v>5421520</v>
      </c>
      <c r="D13" s="58">
        <v>5151724</v>
      </c>
    </row>
    <row r="14" spans="1:4" ht="25.5" x14ac:dyDescent="0.2">
      <c r="A14" s="10" t="s">
        <v>29</v>
      </c>
      <c r="B14" s="56">
        <v>6</v>
      </c>
      <c r="C14" s="57">
        <v>417785</v>
      </c>
      <c r="D14" s="58">
        <v>447031</v>
      </c>
    </row>
    <row r="15" spans="1:4" x14ac:dyDescent="0.2">
      <c r="A15" s="10" t="s">
        <v>30</v>
      </c>
      <c r="B15" s="56">
        <v>5</v>
      </c>
      <c r="C15" s="57">
        <v>10396</v>
      </c>
      <c r="D15" s="58">
        <v>6002</v>
      </c>
    </row>
    <row r="16" spans="1:4" ht="13.5" thickBot="1" x14ac:dyDescent="0.25">
      <c r="A16" s="59" t="s">
        <v>31</v>
      </c>
      <c r="B16" s="60">
        <v>10</v>
      </c>
      <c r="C16" s="61">
        <v>22895</v>
      </c>
      <c r="D16" s="62">
        <v>9736</v>
      </c>
    </row>
    <row r="17" spans="1:4" ht="14.25" thickBot="1" x14ac:dyDescent="0.25">
      <c r="A17" s="63" t="s">
        <v>32</v>
      </c>
      <c r="B17" s="64"/>
      <c r="C17" s="65">
        <f>SUM(C10:C16)</f>
        <v>6060675</v>
      </c>
      <c r="D17" s="66">
        <f>SUM(D10:D16)</f>
        <v>5801015</v>
      </c>
    </row>
    <row r="18" spans="1:4" ht="13.5" x14ac:dyDescent="0.2">
      <c r="A18" s="54"/>
      <c r="B18" s="67"/>
      <c r="C18" s="57"/>
      <c r="D18" s="58"/>
    </row>
    <row r="19" spans="1:4" ht="13.5" x14ac:dyDescent="0.2">
      <c r="A19" s="54" t="s">
        <v>33</v>
      </c>
      <c r="B19" s="67"/>
      <c r="C19" s="57"/>
      <c r="D19" s="58"/>
    </row>
    <row r="20" spans="1:4" x14ac:dyDescent="0.2">
      <c r="A20" s="10" t="s">
        <v>34</v>
      </c>
      <c r="B20" s="41">
        <v>12</v>
      </c>
      <c r="C20" s="57">
        <v>2600000</v>
      </c>
      <c r="D20" s="58">
        <v>2600000</v>
      </c>
    </row>
    <row r="21" spans="1:4" x14ac:dyDescent="0.2">
      <c r="A21" s="10" t="s">
        <v>35</v>
      </c>
      <c r="B21" s="41">
        <v>12</v>
      </c>
      <c r="C21" s="57">
        <v>56869</v>
      </c>
      <c r="D21" s="58">
        <v>56869</v>
      </c>
    </row>
    <row r="22" spans="1:4" ht="13.5" thickBot="1" x14ac:dyDescent="0.25">
      <c r="A22" s="11" t="s">
        <v>36</v>
      </c>
      <c r="B22" s="42"/>
      <c r="C22" s="68">
        <v>2425313</v>
      </c>
      <c r="D22" s="62">
        <v>2199411</v>
      </c>
    </row>
    <row r="23" spans="1:4" ht="14.25" thickBot="1" x14ac:dyDescent="0.25">
      <c r="A23" s="69" t="s">
        <v>37</v>
      </c>
      <c r="B23" s="70"/>
      <c r="C23" s="68">
        <f>SUM(C20:C22)</f>
        <v>5082182</v>
      </c>
      <c r="D23" s="62">
        <f>SUM(D20:D22)</f>
        <v>4856280</v>
      </c>
    </row>
    <row r="24" spans="1:4" ht="13.5" x14ac:dyDescent="0.2">
      <c r="A24" s="54"/>
      <c r="B24" s="67"/>
      <c r="C24" s="57"/>
      <c r="D24" s="58"/>
    </row>
    <row r="25" spans="1:4" ht="13.5" x14ac:dyDescent="0.2">
      <c r="A25" s="54" t="s">
        <v>38</v>
      </c>
      <c r="B25" s="67"/>
      <c r="C25" s="57"/>
      <c r="D25" s="58"/>
    </row>
    <row r="26" spans="1:4" x14ac:dyDescent="0.2">
      <c r="A26" s="71" t="s">
        <v>39</v>
      </c>
      <c r="B26" s="41">
        <v>11</v>
      </c>
      <c r="C26" s="72">
        <v>640250</v>
      </c>
      <c r="D26" s="73">
        <v>608750</v>
      </c>
    </row>
    <row r="27" spans="1:4" x14ac:dyDescent="0.2">
      <c r="A27" s="10" t="s">
        <v>40</v>
      </c>
      <c r="B27" s="41">
        <v>19</v>
      </c>
      <c r="C27" s="57">
        <v>11420</v>
      </c>
      <c r="D27" s="58">
        <v>11420</v>
      </c>
    </row>
    <row r="28" spans="1:4" x14ac:dyDescent="0.2">
      <c r="A28" s="10" t="s">
        <v>41</v>
      </c>
      <c r="B28" s="41">
        <v>9</v>
      </c>
      <c r="C28" s="57">
        <v>89797</v>
      </c>
      <c r="D28" s="58">
        <v>87463</v>
      </c>
    </row>
    <row r="29" spans="1:4" x14ac:dyDescent="0.2">
      <c r="A29" s="55" t="s">
        <v>42</v>
      </c>
      <c r="B29" s="41">
        <v>19</v>
      </c>
      <c r="C29" s="57">
        <v>223056</v>
      </c>
      <c r="D29" s="58">
        <v>223056</v>
      </c>
    </row>
    <row r="30" spans="1:4" ht="13.5" thickBot="1" x14ac:dyDescent="0.25">
      <c r="A30" s="55" t="s">
        <v>43</v>
      </c>
      <c r="B30" s="41"/>
      <c r="C30" s="57">
        <v>13970</v>
      </c>
      <c r="D30" s="58">
        <v>14046</v>
      </c>
    </row>
    <row r="31" spans="1:4" ht="14.25" thickBot="1" x14ac:dyDescent="0.25">
      <c r="A31" s="63" t="s">
        <v>44</v>
      </c>
      <c r="B31" s="64"/>
      <c r="C31" s="65">
        <f>SUM(C26:C30)</f>
        <v>978493</v>
      </c>
      <c r="D31" s="66">
        <f>SUM(D26:D30)</f>
        <v>944735</v>
      </c>
    </row>
    <row r="32" spans="1:4" ht="14.25" thickBot="1" x14ac:dyDescent="0.25">
      <c r="A32" s="74" t="s">
        <v>45</v>
      </c>
      <c r="B32" s="75"/>
      <c r="C32" s="76">
        <f>C23+C31</f>
        <v>6060675</v>
      </c>
      <c r="D32" s="77">
        <f>D23+D31</f>
        <v>5801015</v>
      </c>
    </row>
    <row r="33" spans="1:4" ht="13.5" thickTop="1" x14ac:dyDescent="0.2">
      <c r="A33" s="4"/>
      <c r="B33" s="4"/>
      <c r="C33" s="78"/>
      <c r="D33" s="78"/>
    </row>
    <row r="34" spans="1:4" x14ac:dyDescent="0.2">
      <c r="A34" s="200" t="s">
        <v>110</v>
      </c>
      <c r="B34" s="4"/>
      <c r="C34" s="78"/>
      <c r="D34" s="78"/>
    </row>
    <row r="35" spans="1:4" x14ac:dyDescent="0.2">
      <c r="A35" s="4"/>
      <c r="B35" s="4"/>
      <c r="C35" s="78"/>
      <c r="D35" s="78"/>
    </row>
    <row r="36" spans="1:4" ht="13.5" thickBot="1" x14ac:dyDescent="0.25">
      <c r="A36" s="9" t="s">
        <v>16</v>
      </c>
      <c r="B36" s="10"/>
      <c r="C36" s="79"/>
      <c r="D36" s="4"/>
    </row>
    <row r="37" spans="1:4" x14ac:dyDescent="0.2">
      <c r="A37" s="9"/>
      <c r="B37" s="10"/>
      <c r="C37" s="41" t="s">
        <v>17</v>
      </c>
      <c r="D37" s="4"/>
    </row>
    <row r="38" spans="1:4" x14ac:dyDescent="0.2">
      <c r="A38" s="9"/>
      <c r="B38" s="10"/>
      <c r="C38" s="41"/>
      <c r="D38" s="4"/>
    </row>
    <row r="39" spans="1:4" ht="13.5" thickBot="1" x14ac:dyDescent="0.25">
      <c r="A39" s="80" t="s">
        <v>18</v>
      </c>
      <c r="B39" s="10"/>
      <c r="C39" s="42"/>
      <c r="D39" s="4"/>
    </row>
    <row r="40" spans="1:4" ht="25.5" x14ac:dyDescent="0.2">
      <c r="A40" s="9"/>
      <c r="B40" s="10"/>
      <c r="C40" s="41" t="s">
        <v>19</v>
      </c>
      <c r="D40" s="4"/>
    </row>
  </sheetData>
  <mergeCells count="3">
    <mergeCell ref="A6:A7"/>
    <mergeCell ref="B6:B7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D8B9C-E157-4671-B25C-41BA0B19D7E5}">
  <dimension ref="A1:E41"/>
  <sheetViews>
    <sheetView topLeftCell="A19" zoomScaleNormal="100" workbookViewId="0">
      <selection activeCell="A40" sqref="A40:XFD40"/>
    </sheetView>
  </sheetViews>
  <sheetFormatPr defaultRowHeight="12.75" x14ac:dyDescent="0.2"/>
  <cols>
    <col min="1" max="1" width="44.140625" style="4" customWidth="1"/>
    <col min="2" max="2" width="6.28515625" style="4" customWidth="1"/>
    <col min="3" max="4" width="17" style="4" customWidth="1"/>
    <col min="5" max="16384" width="9.140625" style="4"/>
  </cols>
  <sheetData>
    <row r="1" spans="1:5" x14ac:dyDescent="0.2">
      <c r="A1" s="3" t="s">
        <v>0</v>
      </c>
    </row>
    <row r="2" spans="1:5" x14ac:dyDescent="0.2">
      <c r="A2" s="3"/>
    </row>
    <row r="3" spans="1:5" x14ac:dyDescent="0.2">
      <c r="A3" s="1" t="s">
        <v>62</v>
      </c>
    </row>
    <row r="4" spans="1:5" x14ac:dyDescent="0.2">
      <c r="A4" s="1" t="s">
        <v>63</v>
      </c>
    </row>
    <row r="5" spans="1:5" x14ac:dyDescent="0.2">
      <c r="A5" s="1" t="s">
        <v>116</v>
      </c>
    </row>
    <row r="6" spans="1:5" ht="13.5" thickBot="1" x14ac:dyDescent="0.25"/>
    <row r="7" spans="1:5" ht="27.75" customHeight="1" thickTop="1" thickBot="1" x14ac:dyDescent="0.25">
      <c r="A7" s="81" t="s">
        <v>1</v>
      </c>
      <c r="B7" s="82" t="s">
        <v>2</v>
      </c>
      <c r="C7" s="83" t="s">
        <v>64</v>
      </c>
      <c r="D7" s="84" t="s">
        <v>65</v>
      </c>
      <c r="E7" s="85"/>
    </row>
    <row r="8" spans="1:5" x14ac:dyDescent="0.2">
      <c r="A8" s="86"/>
      <c r="B8" s="87"/>
      <c r="C8" s="88"/>
      <c r="D8" s="5"/>
      <c r="E8" s="85"/>
    </row>
    <row r="9" spans="1:5" x14ac:dyDescent="0.2">
      <c r="A9" s="89" t="s">
        <v>3</v>
      </c>
      <c r="B9" s="41">
        <v>13</v>
      </c>
      <c r="C9" s="90">
        <v>480959</v>
      </c>
      <c r="D9" s="91">
        <v>404775</v>
      </c>
    </row>
    <row r="10" spans="1:5" ht="13.5" thickBot="1" x14ac:dyDescent="0.25">
      <c r="A10" s="92" t="s">
        <v>4</v>
      </c>
      <c r="B10" s="42">
        <v>14</v>
      </c>
      <c r="C10" s="68">
        <v>-36581</v>
      </c>
      <c r="D10" s="93">
        <v>-19476</v>
      </c>
    </row>
    <row r="11" spans="1:5" x14ac:dyDescent="0.2">
      <c r="A11" s="94" t="s">
        <v>5</v>
      </c>
      <c r="B11" s="95"/>
      <c r="C11" s="48" t="s">
        <v>49</v>
      </c>
      <c r="D11" s="96">
        <v>385299</v>
      </c>
    </row>
    <row r="12" spans="1:5" ht="13.5" thickBot="1" x14ac:dyDescent="0.25">
      <c r="A12" s="97"/>
      <c r="B12" s="50"/>
      <c r="C12" s="68">
        <v>444378</v>
      </c>
      <c r="D12" s="98"/>
    </row>
    <row r="13" spans="1:5" x14ac:dyDescent="0.2">
      <c r="A13" s="99"/>
      <c r="B13" s="41"/>
      <c r="C13" s="48"/>
      <c r="D13" s="8"/>
    </row>
    <row r="14" spans="1:5" ht="26.25" thickBot="1" x14ac:dyDescent="0.25">
      <c r="A14" s="92" t="s">
        <v>6</v>
      </c>
      <c r="B14" s="42">
        <v>6.7</v>
      </c>
      <c r="C14" s="68">
        <v>-21233</v>
      </c>
      <c r="D14" s="93">
        <v>-11796</v>
      </c>
    </row>
    <row r="15" spans="1:5" ht="38.25" x14ac:dyDescent="0.2">
      <c r="A15" s="99" t="s">
        <v>7</v>
      </c>
      <c r="B15" s="41"/>
      <c r="C15" s="90">
        <v>423145</v>
      </c>
      <c r="D15" s="91">
        <v>373503</v>
      </c>
    </row>
    <row r="16" spans="1:5" x14ac:dyDescent="0.2">
      <c r="A16" s="89"/>
      <c r="B16" s="41"/>
      <c r="C16" s="48"/>
      <c r="D16" s="8"/>
    </row>
    <row r="17" spans="1:4" x14ac:dyDescent="0.2">
      <c r="A17" s="89" t="s">
        <v>50</v>
      </c>
      <c r="B17" s="41">
        <v>15</v>
      </c>
      <c r="C17" s="90">
        <v>-104602</v>
      </c>
      <c r="D17" s="91">
        <v>-86900</v>
      </c>
    </row>
    <row r="18" spans="1:4" x14ac:dyDescent="0.2">
      <c r="A18" s="89" t="s">
        <v>51</v>
      </c>
      <c r="B18" s="41">
        <v>16</v>
      </c>
      <c r="C18" s="90">
        <v>-39803</v>
      </c>
      <c r="D18" s="100" t="s">
        <v>52</v>
      </c>
    </row>
    <row r="19" spans="1:4" x14ac:dyDescent="0.2">
      <c r="A19" s="89" t="s">
        <v>8</v>
      </c>
      <c r="B19" s="47"/>
      <c r="C19" s="101">
        <v>-137</v>
      </c>
      <c r="D19" s="100">
        <v>-615</v>
      </c>
    </row>
    <row r="20" spans="1:4" ht="13.5" thickBot="1" x14ac:dyDescent="0.25">
      <c r="A20" s="92" t="s">
        <v>9</v>
      </c>
      <c r="B20" s="50"/>
      <c r="C20" s="102" t="s">
        <v>53</v>
      </c>
      <c r="D20" s="103">
        <v>4606</v>
      </c>
    </row>
    <row r="21" spans="1:4" ht="25.5" x14ac:dyDescent="0.2">
      <c r="A21" s="99" t="s">
        <v>10</v>
      </c>
      <c r="B21" s="41"/>
      <c r="C21" s="90">
        <v>284557</v>
      </c>
      <c r="D21" s="91">
        <v>260766</v>
      </c>
    </row>
    <row r="22" spans="1:4" ht="26.25" thickBot="1" x14ac:dyDescent="0.25">
      <c r="A22" s="92" t="s">
        <v>11</v>
      </c>
      <c r="B22" s="42">
        <v>17</v>
      </c>
      <c r="C22" s="68">
        <v>-58655</v>
      </c>
      <c r="D22" s="93">
        <v>-41897</v>
      </c>
    </row>
    <row r="23" spans="1:4" ht="13.5" thickBot="1" x14ac:dyDescent="0.25">
      <c r="A23" s="104" t="s">
        <v>54</v>
      </c>
      <c r="B23" s="42"/>
      <c r="C23" s="68">
        <v>225902</v>
      </c>
      <c r="D23" s="93">
        <v>218869</v>
      </c>
    </row>
    <row r="24" spans="1:4" x14ac:dyDescent="0.2">
      <c r="A24" s="99"/>
      <c r="B24" s="41"/>
      <c r="C24" s="8"/>
      <c r="D24" s="8"/>
    </row>
    <row r="25" spans="1:4" x14ac:dyDescent="0.2">
      <c r="A25" s="99" t="s">
        <v>114</v>
      </c>
      <c r="B25" s="41"/>
      <c r="C25" s="48"/>
      <c r="D25" s="8"/>
    </row>
    <row r="26" spans="1:4" ht="51" x14ac:dyDescent="0.2">
      <c r="A26" s="105" t="s">
        <v>12</v>
      </c>
      <c r="B26" s="41"/>
      <c r="C26" s="48"/>
      <c r="D26" s="8"/>
    </row>
    <row r="27" spans="1:4" ht="25.5" x14ac:dyDescent="0.2">
      <c r="A27" s="7" t="s">
        <v>13</v>
      </c>
      <c r="B27" s="41">
        <v>8</v>
      </c>
      <c r="C27" s="101" t="s">
        <v>14</v>
      </c>
      <c r="D27" s="100" t="s">
        <v>55</v>
      </c>
    </row>
    <row r="28" spans="1:4" ht="13.5" thickBot="1" x14ac:dyDescent="0.25">
      <c r="A28" s="106" t="s">
        <v>15</v>
      </c>
      <c r="B28" s="42">
        <v>17</v>
      </c>
      <c r="C28" s="102" t="s">
        <v>14</v>
      </c>
      <c r="D28" s="107" t="s">
        <v>55</v>
      </c>
    </row>
    <row r="29" spans="1:4" ht="64.5" thickBot="1" x14ac:dyDescent="0.25">
      <c r="A29" s="108" t="s">
        <v>115</v>
      </c>
      <c r="B29" s="42"/>
      <c r="C29" s="107" t="s">
        <v>14</v>
      </c>
      <c r="D29" s="107" t="s">
        <v>55</v>
      </c>
    </row>
    <row r="30" spans="1:4" ht="13.5" thickBot="1" x14ac:dyDescent="0.25">
      <c r="A30" s="109" t="s">
        <v>56</v>
      </c>
      <c r="B30" s="110"/>
      <c r="C30" s="111">
        <v>225902</v>
      </c>
      <c r="D30" s="112">
        <v>218869</v>
      </c>
    </row>
    <row r="31" spans="1:4" ht="13.5" thickTop="1" x14ac:dyDescent="0.2">
      <c r="A31" s="99"/>
      <c r="B31" s="41"/>
      <c r="C31" s="48"/>
      <c r="D31" s="8"/>
    </row>
    <row r="32" spans="1:4" x14ac:dyDescent="0.2">
      <c r="A32" s="99" t="s">
        <v>57</v>
      </c>
      <c r="B32" s="41"/>
      <c r="C32" s="48"/>
      <c r="D32" s="8"/>
    </row>
    <row r="33" spans="1:4" ht="51.75" thickBot="1" x14ac:dyDescent="0.25">
      <c r="A33" s="113" t="s">
        <v>58</v>
      </c>
      <c r="B33" s="110">
        <v>12</v>
      </c>
      <c r="C33" s="114" t="s">
        <v>59</v>
      </c>
      <c r="D33" s="115" t="s">
        <v>14</v>
      </c>
    </row>
    <row r="34" spans="1:4" ht="13.5" thickTop="1" x14ac:dyDescent="0.2">
      <c r="A34" s="116"/>
    </row>
    <row r="35" spans="1:4" x14ac:dyDescent="0.2">
      <c r="A35" s="199" t="s">
        <v>60</v>
      </c>
    </row>
    <row r="36" spans="1:4" x14ac:dyDescent="0.2">
      <c r="A36" s="9"/>
    </row>
    <row r="37" spans="1:4" ht="13.5" thickBot="1" x14ac:dyDescent="0.25">
      <c r="A37" s="9" t="s">
        <v>16</v>
      </c>
      <c r="B37" s="10"/>
      <c r="C37" s="79"/>
    </row>
    <row r="38" spans="1:4" x14ac:dyDescent="0.2">
      <c r="A38" s="9"/>
      <c r="B38" s="10"/>
      <c r="C38" s="41" t="s">
        <v>17</v>
      </c>
    </row>
    <row r="39" spans="1:4" x14ac:dyDescent="0.2">
      <c r="A39" s="117"/>
      <c r="B39" s="55"/>
      <c r="C39" s="118"/>
    </row>
    <row r="40" spans="1:4" ht="13.5" thickBot="1" x14ac:dyDescent="0.25">
      <c r="A40" s="9" t="s">
        <v>18</v>
      </c>
      <c r="B40" s="10"/>
      <c r="C40" s="42"/>
    </row>
    <row r="41" spans="1:4" x14ac:dyDescent="0.2">
      <c r="A41" s="9"/>
      <c r="B41" s="10"/>
      <c r="C41" s="41" t="s">
        <v>19</v>
      </c>
    </row>
  </sheetData>
  <mergeCells count="4">
    <mergeCell ref="A11:A12"/>
    <mergeCell ref="B11:B12"/>
    <mergeCell ref="D11:D12"/>
    <mergeCell ref="B19:B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A517-DBE1-41A3-8EB0-AAEF11D083D1}">
  <dimension ref="A1:D62"/>
  <sheetViews>
    <sheetView zoomScaleNormal="100" workbookViewId="0">
      <selection activeCell="A52" sqref="A52"/>
    </sheetView>
  </sheetViews>
  <sheetFormatPr defaultRowHeight="12.75" x14ac:dyDescent="0.2"/>
  <cols>
    <col min="1" max="1" width="42.42578125" style="4" customWidth="1"/>
    <col min="2" max="2" width="9.140625" style="4"/>
    <col min="3" max="3" width="14.7109375" style="4" customWidth="1"/>
    <col min="4" max="4" width="11.7109375" style="4" customWidth="1"/>
    <col min="5" max="16384" width="9.140625" style="4"/>
  </cols>
  <sheetData>
    <row r="1" spans="1:4" x14ac:dyDescent="0.2">
      <c r="A1" s="1" t="s">
        <v>0</v>
      </c>
    </row>
    <row r="3" spans="1:4" x14ac:dyDescent="0.2">
      <c r="A3" s="1" t="s">
        <v>111</v>
      </c>
    </row>
    <row r="4" spans="1:4" x14ac:dyDescent="0.2">
      <c r="A4" s="1" t="s">
        <v>134</v>
      </c>
    </row>
    <row r="5" spans="1:4" x14ac:dyDescent="0.2">
      <c r="A5" s="1" t="s">
        <v>112</v>
      </c>
    </row>
    <row r="7" spans="1:4" ht="25.5" x14ac:dyDescent="0.2">
      <c r="A7" s="154" t="s">
        <v>1</v>
      </c>
      <c r="B7" s="133" t="s">
        <v>2</v>
      </c>
      <c r="C7" s="120" t="s">
        <v>137</v>
      </c>
      <c r="D7" s="121" t="s">
        <v>48</v>
      </c>
    </row>
    <row r="8" spans="1:4" ht="13.5" x14ac:dyDescent="0.2">
      <c r="A8" s="14"/>
      <c r="B8" s="15"/>
      <c r="C8" s="16"/>
      <c r="D8" s="17"/>
    </row>
    <row r="9" spans="1:4" ht="25.5" x14ac:dyDescent="0.2">
      <c r="A9" s="18" t="s">
        <v>66</v>
      </c>
      <c r="B9" s="15"/>
      <c r="C9" s="16"/>
      <c r="D9" s="16"/>
    </row>
    <row r="10" spans="1:4" x14ac:dyDescent="0.2">
      <c r="A10" s="19" t="s">
        <v>67</v>
      </c>
      <c r="B10" s="15"/>
      <c r="C10" s="16"/>
      <c r="D10" s="17"/>
    </row>
    <row r="11" spans="1:4" x14ac:dyDescent="0.2">
      <c r="A11" s="20" t="s">
        <v>68</v>
      </c>
      <c r="B11" s="15">
        <v>7</v>
      </c>
      <c r="C11" s="16" t="s">
        <v>69</v>
      </c>
      <c r="D11" s="17" t="s">
        <v>70</v>
      </c>
    </row>
    <row r="12" spans="1:4" x14ac:dyDescent="0.2">
      <c r="A12" s="20" t="s">
        <v>71</v>
      </c>
      <c r="B12" s="15"/>
      <c r="C12" s="21">
        <v>822300</v>
      </c>
      <c r="D12" s="22" t="s">
        <v>72</v>
      </c>
    </row>
    <row r="13" spans="1:4" x14ac:dyDescent="0.2">
      <c r="A13" s="20" t="s">
        <v>73</v>
      </c>
      <c r="B13" s="15"/>
      <c r="C13" s="16" t="s">
        <v>74</v>
      </c>
      <c r="D13" s="23">
        <v>382705</v>
      </c>
    </row>
    <row r="14" spans="1:4" x14ac:dyDescent="0.2">
      <c r="A14" s="20" t="s">
        <v>75</v>
      </c>
      <c r="B14" s="15"/>
      <c r="C14" s="21">
        <v>14577</v>
      </c>
      <c r="D14" s="24">
        <v>8365</v>
      </c>
    </row>
    <row r="15" spans="1:4" x14ac:dyDescent="0.2">
      <c r="A15" s="20" t="s">
        <v>76</v>
      </c>
      <c r="B15" s="15"/>
      <c r="C15" s="25">
        <v>5826</v>
      </c>
      <c r="D15" s="23">
        <v>5981</v>
      </c>
    </row>
    <row r="16" spans="1:4" x14ac:dyDescent="0.2">
      <c r="A16" s="122"/>
      <c r="B16" s="123"/>
      <c r="C16" s="124" t="s">
        <v>77</v>
      </c>
      <c r="D16" s="125" t="s">
        <v>78</v>
      </c>
    </row>
    <row r="17" spans="1:4" x14ac:dyDescent="0.2">
      <c r="A17" s="126"/>
      <c r="B17" s="127"/>
      <c r="C17" s="128"/>
      <c r="D17" s="129"/>
    </row>
    <row r="18" spans="1:4" x14ac:dyDescent="0.2">
      <c r="A18" s="29" t="s">
        <v>79</v>
      </c>
      <c r="B18" s="27"/>
      <c r="C18" s="30"/>
      <c r="D18" s="31"/>
    </row>
    <row r="19" spans="1:4" x14ac:dyDescent="0.2">
      <c r="A19" s="29"/>
      <c r="B19" s="27"/>
      <c r="C19" s="30"/>
      <c r="D19" s="31"/>
    </row>
    <row r="20" spans="1:4" x14ac:dyDescent="0.2">
      <c r="A20" s="20" t="s">
        <v>80</v>
      </c>
      <c r="B20" s="32">
        <v>7</v>
      </c>
      <c r="C20" s="33" t="s">
        <v>81</v>
      </c>
      <c r="D20" s="22" t="s">
        <v>82</v>
      </c>
    </row>
    <row r="21" spans="1:4" x14ac:dyDescent="0.2">
      <c r="A21" s="20" t="s">
        <v>83</v>
      </c>
      <c r="B21" s="15"/>
      <c r="C21" s="16" t="s">
        <v>55</v>
      </c>
      <c r="D21" s="17" t="s">
        <v>84</v>
      </c>
    </row>
    <row r="22" spans="1:4" x14ac:dyDescent="0.2">
      <c r="A22" s="20" t="s">
        <v>85</v>
      </c>
      <c r="B22" s="15"/>
      <c r="C22" s="21">
        <v>-792500</v>
      </c>
      <c r="D22" s="24">
        <v>-864600</v>
      </c>
    </row>
    <row r="23" spans="1:4" x14ac:dyDescent="0.2">
      <c r="A23" s="20" t="s">
        <v>86</v>
      </c>
      <c r="B23" s="15"/>
      <c r="C23" s="25">
        <v>-28489</v>
      </c>
      <c r="D23" s="23">
        <v>-14028</v>
      </c>
    </row>
    <row r="24" spans="1:4" x14ac:dyDescent="0.2">
      <c r="A24" s="20" t="s">
        <v>87</v>
      </c>
      <c r="B24" s="15"/>
      <c r="C24" s="21">
        <v>-85830</v>
      </c>
      <c r="D24" s="24">
        <v>-71525</v>
      </c>
    </row>
    <row r="25" spans="1:4" x14ac:dyDescent="0.2">
      <c r="A25" s="20" t="s">
        <v>88</v>
      </c>
      <c r="B25" s="15"/>
      <c r="C25" s="25">
        <v>-92410</v>
      </c>
      <c r="D25" s="23">
        <v>-30609</v>
      </c>
    </row>
    <row r="26" spans="1:4" ht="25.5" x14ac:dyDescent="0.2">
      <c r="A26" s="20" t="s">
        <v>89</v>
      </c>
      <c r="B26" s="15"/>
      <c r="C26" s="33" t="s">
        <v>55</v>
      </c>
      <c r="D26" s="22">
        <v>-77</v>
      </c>
    </row>
    <row r="27" spans="1:4" x14ac:dyDescent="0.2">
      <c r="A27" s="20" t="s">
        <v>90</v>
      </c>
      <c r="B27" s="15"/>
      <c r="C27" s="25">
        <v>-4678</v>
      </c>
      <c r="D27" s="23">
        <v>-3446</v>
      </c>
    </row>
    <row r="28" spans="1:4" x14ac:dyDescent="0.2">
      <c r="A28" s="130"/>
      <c r="B28" s="123"/>
      <c r="C28" s="124" t="s">
        <v>91</v>
      </c>
      <c r="D28" s="125" t="s">
        <v>92</v>
      </c>
    </row>
    <row r="29" spans="1:4" x14ac:dyDescent="0.2">
      <c r="A29" s="131"/>
      <c r="B29" s="127"/>
      <c r="C29" s="128"/>
      <c r="D29" s="129"/>
    </row>
    <row r="30" spans="1:4" ht="25.5" x14ac:dyDescent="0.2">
      <c r="A30" s="19" t="s">
        <v>113</v>
      </c>
      <c r="B30" s="15"/>
      <c r="C30" s="25">
        <v>11157</v>
      </c>
      <c r="D30" s="23">
        <v>-39432</v>
      </c>
    </row>
    <row r="31" spans="1:4" x14ac:dyDescent="0.2">
      <c r="A31" s="34"/>
      <c r="B31" s="15"/>
      <c r="C31" s="16"/>
      <c r="D31" s="17"/>
    </row>
    <row r="32" spans="1:4" ht="25.5" x14ac:dyDescent="0.2">
      <c r="A32" s="18" t="s">
        <v>93</v>
      </c>
      <c r="B32" s="15"/>
      <c r="C32" s="16"/>
      <c r="D32" s="17"/>
    </row>
    <row r="33" spans="1:4" x14ac:dyDescent="0.2">
      <c r="A33" s="26" t="s">
        <v>94</v>
      </c>
      <c r="B33" s="27"/>
      <c r="C33" s="35">
        <v>-2506</v>
      </c>
      <c r="D33" s="28" t="s">
        <v>95</v>
      </c>
    </row>
    <row r="34" spans="1:4" x14ac:dyDescent="0.2">
      <c r="A34" s="26"/>
      <c r="B34" s="27"/>
      <c r="C34" s="35"/>
      <c r="D34" s="28"/>
    </row>
    <row r="35" spans="1:4" ht="25.5" x14ac:dyDescent="0.2">
      <c r="A35" s="132" t="s">
        <v>96</v>
      </c>
      <c r="B35" s="133"/>
      <c r="C35" s="134">
        <v>-2506</v>
      </c>
      <c r="D35" s="135" t="s">
        <v>95</v>
      </c>
    </row>
    <row r="36" spans="1:4" x14ac:dyDescent="0.2">
      <c r="A36" s="19"/>
      <c r="B36" s="15"/>
      <c r="C36" s="16"/>
      <c r="D36" s="17"/>
    </row>
    <row r="37" spans="1:4" ht="25.5" x14ac:dyDescent="0.2">
      <c r="A37" s="18" t="s">
        <v>97</v>
      </c>
      <c r="B37" s="15"/>
      <c r="C37" s="16"/>
      <c r="D37" s="17"/>
    </row>
    <row r="38" spans="1:4" x14ac:dyDescent="0.2">
      <c r="A38" s="19" t="s">
        <v>67</v>
      </c>
      <c r="B38" s="15"/>
      <c r="C38" s="16"/>
      <c r="D38" s="17"/>
    </row>
    <row r="39" spans="1:4" x14ac:dyDescent="0.2">
      <c r="A39" s="20" t="s">
        <v>98</v>
      </c>
      <c r="B39" s="15">
        <v>10</v>
      </c>
      <c r="C39" s="17" t="s">
        <v>14</v>
      </c>
      <c r="D39" s="23">
        <v>246700</v>
      </c>
    </row>
    <row r="40" spans="1:4" x14ac:dyDescent="0.2">
      <c r="A40" s="19"/>
      <c r="B40" s="15"/>
      <c r="C40" s="22" t="s">
        <v>14</v>
      </c>
      <c r="D40" s="24">
        <v>246700</v>
      </c>
    </row>
    <row r="41" spans="1:4" x14ac:dyDescent="0.2">
      <c r="A41" s="18" t="s">
        <v>79</v>
      </c>
      <c r="B41" s="15"/>
      <c r="C41" s="16"/>
      <c r="D41" s="17"/>
    </row>
    <row r="42" spans="1:4" x14ac:dyDescent="0.2">
      <c r="A42" s="20" t="s">
        <v>99</v>
      </c>
      <c r="B42" s="32">
        <v>10</v>
      </c>
      <c r="C42" s="22" t="s">
        <v>14</v>
      </c>
      <c r="D42" s="24">
        <v>-192452</v>
      </c>
    </row>
    <row r="43" spans="1:4" x14ac:dyDescent="0.2">
      <c r="A43" s="20" t="s">
        <v>100</v>
      </c>
      <c r="B43" s="15">
        <v>9</v>
      </c>
      <c r="C43" s="25">
        <v>-4258</v>
      </c>
      <c r="D43" s="23">
        <v>-3428</v>
      </c>
    </row>
    <row r="44" spans="1:4" x14ac:dyDescent="0.2">
      <c r="A44" s="119"/>
      <c r="B44" s="133"/>
      <c r="C44" s="136">
        <v>-4258</v>
      </c>
      <c r="D44" s="137" t="s">
        <v>101</v>
      </c>
    </row>
    <row r="45" spans="1:4" x14ac:dyDescent="0.2">
      <c r="A45" s="130" t="s">
        <v>102</v>
      </c>
      <c r="B45" s="123"/>
      <c r="C45" s="138" t="s">
        <v>103</v>
      </c>
      <c r="D45" s="139" t="s">
        <v>104</v>
      </c>
    </row>
    <row r="46" spans="1:4" x14ac:dyDescent="0.2">
      <c r="A46" s="131"/>
      <c r="B46" s="127"/>
      <c r="C46" s="140"/>
      <c r="D46" s="141"/>
    </row>
    <row r="47" spans="1:4" x14ac:dyDescent="0.2">
      <c r="A47" s="130" t="s">
        <v>105</v>
      </c>
      <c r="B47" s="123"/>
      <c r="C47" s="142">
        <v>4393</v>
      </c>
      <c r="D47" s="143" t="s">
        <v>106</v>
      </c>
    </row>
    <row r="48" spans="1:4" x14ac:dyDescent="0.2">
      <c r="A48" s="131"/>
      <c r="B48" s="127"/>
      <c r="C48" s="144"/>
      <c r="D48" s="145" t="s">
        <v>107</v>
      </c>
    </row>
    <row r="49" spans="1:4" x14ac:dyDescent="0.2">
      <c r="A49" s="146" t="s">
        <v>108</v>
      </c>
      <c r="B49" s="147"/>
      <c r="C49" s="148">
        <v>6002</v>
      </c>
      <c r="D49" s="149">
        <v>14264</v>
      </c>
    </row>
    <row r="50" spans="1:4" x14ac:dyDescent="0.2">
      <c r="A50" s="150" t="s">
        <v>109</v>
      </c>
      <c r="B50" s="151">
        <v>5</v>
      </c>
      <c r="C50" s="152">
        <v>10395</v>
      </c>
      <c r="D50" s="153">
        <v>22953</v>
      </c>
    </row>
    <row r="51" spans="1:4" x14ac:dyDescent="0.2">
      <c r="A51" s="19"/>
      <c r="B51" s="36"/>
      <c r="C51" s="16"/>
      <c r="D51" s="17"/>
    </row>
    <row r="52" spans="1:4" x14ac:dyDescent="0.2">
      <c r="A52" s="201" t="s">
        <v>110</v>
      </c>
      <c r="B52" s="37"/>
      <c r="C52" s="37"/>
      <c r="D52" s="37"/>
    </row>
    <row r="53" spans="1:4" x14ac:dyDescent="0.2">
      <c r="A53" s="39"/>
      <c r="B53" s="37"/>
      <c r="C53" s="37"/>
      <c r="D53" s="37"/>
    </row>
    <row r="54" spans="1:4" x14ac:dyDescent="0.2">
      <c r="A54" s="39"/>
      <c r="B54" s="37"/>
      <c r="C54" s="37"/>
      <c r="D54" s="37"/>
    </row>
    <row r="55" spans="1:4" ht="13.5" thickBot="1" x14ac:dyDescent="0.25">
      <c r="A55" s="39" t="s">
        <v>16</v>
      </c>
      <c r="B55" s="40"/>
      <c r="C55" s="155"/>
      <c r="D55" s="37"/>
    </row>
    <row r="56" spans="1:4" x14ac:dyDescent="0.2">
      <c r="A56" s="39"/>
      <c r="B56" s="40"/>
      <c r="C56" s="38" t="s">
        <v>17</v>
      </c>
      <c r="D56" s="197"/>
    </row>
    <row r="57" spans="1:4" x14ac:dyDescent="0.2">
      <c r="A57" s="9"/>
      <c r="B57" s="10"/>
      <c r="C57" s="41"/>
    </row>
    <row r="58" spans="1:4" x14ac:dyDescent="0.2">
      <c r="A58" s="9"/>
      <c r="B58" s="10"/>
      <c r="C58" s="41"/>
    </row>
    <row r="59" spans="1:4" ht="13.5" thickBot="1" x14ac:dyDescent="0.25">
      <c r="A59" s="9" t="s">
        <v>18</v>
      </c>
      <c r="B59" s="10"/>
      <c r="C59" s="42"/>
    </row>
    <row r="60" spans="1:4" x14ac:dyDescent="0.2">
      <c r="A60" s="9"/>
      <c r="B60" s="10"/>
      <c r="C60" s="116" t="s">
        <v>19</v>
      </c>
      <c r="D60" s="198"/>
    </row>
    <row r="61" spans="1:4" x14ac:dyDescent="0.2">
      <c r="A61" s="9"/>
      <c r="B61" s="10"/>
      <c r="C61" s="43"/>
    </row>
    <row r="62" spans="1:4" x14ac:dyDescent="0.2">
      <c r="A62" s="9"/>
    </row>
  </sheetData>
  <mergeCells count="23">
    <mergeCell ref="A47:A48"/>
    <mergeCell ref="B47:B48"/>
    <mergeCell ref="C47:C48"/>
    <mergeCell ref="A33:A34"/>
    <mergeCell ref="B33:B34"/>
    <mergeCell ref="C33:C34"/>
    <mergeCell ref="D33:D34"/>
    <mergeCell ref="A45:A46"/>
    <mergeCell ref="B45:B46"/>
    <mergeCell ref="C45:C46"/>
    <mergeCell ref="D45:D46"/>
    <mergeCell ref="A16:A17"/>
    <mergeCell ref="B16:B17"/>
    <mergeCell ref="C16:C17"/>
    <mergeCell ref="D16:D17"/>
    <mergeCell ref="A18:A19"/>
    <mergeCell ref="B18:B19"/>
    <mergeCell ref="C18:C19"/>
    <mergeCell ref="D18:D19"/>
    <mergeCell ref="A28:A29"/>
    <mergeCell ref="B28:B29"/>
    <mergeCell ref="C28:C29"/>
    <mergeCell ref="D28:D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C48C5-AE94-4AFA-AE40-7C9A53502E72}">
  <dimension ref="A1:E30"/>
  <sheetViews>
    <sheetView tabSelected="1" zoomScaleNormal="100" workbookViewId="0">
      <selection activeCell="K29" sqref="K29"/>
    </sheetView>
  </sheetViews>
  <sheetFormatPr defaultRowHeight="12.75" x14ac:dyDescent="0.2"/>
  <cols>
    <col min="1" max="1" width="28.140625" style="158" customWidth="1"/>
    <col min="2" max="2" width="15.28515625" style="158" customWidth="1"/>
    <col min="3" max="3" width="16.5703125" style="158" customWidth="1"/>
    <col min="4" max="4" width="15.28515625" style="158" customWidth="1"/>
    <col min="5" max="5" width="18.5703125" style="158" customWidth="1"/>
    <col min="6" max="16384" width="9.140625" style="158"/>
  </cols>
  <sheetData>
    <row r="1" spans="1:5" x14ac:dyDescent="0.2">
      <c r="A1" s="194" t="s">
        <v>0</v>
      </c>
    </row>
    <row r="3" spans="1:5" x14ac:dyDescent="0.2">
      <c r="A3" s="1" t="s">
        <v>133</v>
      </c>
      <c r="B3" s="1"/>
      <c r="C3" s="1"/>
      <c r="D3" s="1"/>
    </row>
    <row r="4" spans="1:5" x14ac:dyDescent="0.2">
      <c r="A4" s="1" t="s">
        <v>135</v>
      </c>
      <c r="B4" s="1"/>
      <c r="C4" s="1"/>
      <c r="D4" s="1"/>
    </row>
    <row r="5" spans="1:5" ht="13.5" thickBot="1" x14ac:dyDescent="0.25"/>
    <row r="6" spans="1:5" ht="44.25" customHeight="1" thickTop="1" thickBot="1" x14ac:dyDescent="0.25">
      <c r="A6" s="195" t="s">
        <v>1</v>
      </c>
      <c r="B6" s="196" t="s">
        <v>34</v>
      </c>
      <c r="C6" s="196" t="s">
        <v>117</v>
      </c>
      <c r="D6" s="196" t="s">
        <v>118</v>
      </c>
      <c r="E6" s="196" t="s">
        <v>132</v>
      </c>
    </row>
    <row r="7" spans="1:5" x14ac:dyDescent="0.2">
      <c r="A7" s="159"/>
      <c r="B7" s="160"/>
      <c r="C7" s="160"/>
      <c r="D7" s="160"/>
      <c r="E7" s="161"/>
    </row>
    <row r="8" spans="1:5" x14ac:dyDescent="0.2">
      <c r="A8" s="162" t="s">
        <v>119</v>
      </c>
      <c r="B8" s="163" t="s">
        <v>120</v>
      </c>
      <c r="C8" s="164">
        <v>59060</v>
      </c>
      <c r="D8" s="163" t="s">
        <v>121</v>
      </c>
      <c r="E8" s="165" t="s">
        <v>122</v>
      </c>
    </row>
    <row r="9" spans="1:5" x14ac:dyDescent="0.2">
      <c r="A9" s="166" t="s">
        <v>123</v>
      </c>
      <c r="B9" s="163" t="s">
        <v>14</v>
      </c>
      <c r="C9" s="167">
        <v>547</v>
      </c>
      <c r="D9" s="168">
        <v>900789</v>
      </c>
      <c r="E9" s="169">
        <v>901336</v>
      </c>
    </row>
    <row r="10" spans="1:5" ht="13.5" thickBot="1" x14ac:dyDescent="0.25">
      <c r="A10" s="159" t="s">
        <v>124</v>
      </c>
      <c r="B10" s="163" t="s">
        <v>14</v>
      </c>
      <c r="C10" s="167" t="s">
        <v>14</v>
      </c>
      <c r="D10" s="163" t="s">
        <v>14</v>
      </c>
      <c r="E10" s="163" t="s">
        <v>14</v>
      </c>
    </row>
    <row r="11" spans="1:5" ht="26.25" thickBot="1" x14ac:dyDescent="0.25">
      <c r="A11" s="170" t="s">
        <v>56</v>
      </c>
      <c r="B11" s="171" t="s">
        <v>14</v>
      </c>
      <c r="C11" s="172">
        <v>547</v>
      </c>
      <c r="D11" s="173">
        <v>900789</v>
      </c>
      <c r="E11" s="173">
        <v>901336</v>
      </c>
    </row>
    <row r="12" spans="1:5" x14ac:dyDescent="0.2">
      <c r="A12" s="162"/>
      <c r="B12" s="163"/>
      <c r="C12" s="167"/>
      <c r="D12" s="163"/>
      <c r="E12" s="165" t="s">
        <v>14</v>
      </c>
    </row>
    <row r="13" spans="1:5" ht="26.25" thickBot="1" x14ac:dyDescent="0.25">
      <c r="A13" s="159" t="s">
        <v>125</v>
      </c>
      <c r="B13" s="163" t="s">
        <v>14</v>
      </c>
      <c r="C13" s="164">
        <v>-2738</v>
      </c>
      <c r="D13" s="168">
        <v>2738</v>
      </c>
      <c r="E13" s="165" t="s">
        <v>14</v>
      </c>
    </row>
    <row r="14" spans="1:5" ht="26.25" thickBot="1" x14ac:dyDescent="0.25">
      <c r="A14" s="170" t="s">
        <v>126</v>
      </c>
      <c r="B14" s="174" t="s">
        <v>120</v>
      </c>
      <c r="C14" s="175">
        <v>56869</v>
      </c>
      <c r="D14" s="174" t="s">
        <v>127</v>
      </c>
      <c r="E14" s="174" t="s">
        <v>128</v>
      </c>
    </row>
    <row r="15" spans="1:5" x14ac:dyDescent="0.2">
      <c r="A15" s="166"/>
      <c r="B15" s="176" t="s">
        <v>14</v>
      </c>
      <c r="C15" s="177" t="s">
        <v>14</v>
      </c>
      <c r="D15" s="178">
        <v>225902</v>
      </c>
      <c r="E15" s="179">
        <v>225902</v>
      </c>
    </row>
    <row r="16" spans="1:5" x14ac:dyDescent="0.2">
      <c r="A16" s="166" t="s">
        <v>123</v>
      </c>
      <c r="B16" s="180"/>
      <c r="C16" s="181"/>
      <c r="D16" s="182"/>
      <c r="E16" s="183"/>
    </row>
    <row r="17" spans="1:5" ht="13.5" thickBot="1" x14ac:dyDescent="0.25">
      <c r="A17" s="184"/>
      <c r="B17" s="185"/>
      <c r="C17" s="186"/>
      <c r="D17" s="185"/>
      <c r="E17" s="185"/>
    </row>
    <row r="18" spans="1:5" ht="25.5" x14ac:dyDescent="0.2">
      <c r="A18" s="162" t="s">
        <v>56</v>
      </c>
      <c r="B18" s="165" t="s">
        <v>14</v>
      </c>
      <c r="C18" s="187" t="s">
        <v>14</v>
      </c>
      <c r="D18" s="169">
        <v>225902</v>
      </c>
      <c r="E18" s="169">
        <v>225902</v>
      </c>
    </row>
    <row r="19" spans="1:5" ht="26.25" thickBot="1" x14ac:dyDescent="0.25">
      <c r="A19" s="159" t="s">
        <v>125</v>
      </c>
      <c r="B19" s="165" t="s">
        <v>14</v>
      </c>
      <c r="C19" s="187" t="s">
        <v>14</v>
      </c>
      <c r="D19" s="165" t="s">
        <v>14</v>
      </c>
      <c r="E19" s="165" t="s">
        <v>14</v>
      </c>
    </row>
    <row r="20" spans="1:5" ht="13.5" thickBot="1" x14ac:dyDescent="0.25">
      <c r="A20" s="188" t="s">
        <v>136</v>
      </c>
      <c r="B20" s="189" t="s">
        <v>129</v>
      </c>
      <c r="C20" s="190">
        <v>56869</v>
      </c>
      <c r="D20" s="189" t="s">
        <v>130</v>
      </c>
      <c r="E20" s="189" t="s">
        <v>131</v>
      </c>
    </row>
    <row r="21" spans="1:5" ht="13.5" thickTop="1" x14ac:dyDescent="0.2">
      <c r="A21" s="156"/>
    </row>
    <row r="22" spans="1:5" x14ac:dyDescent="0.2">
      <c r="A22" s="202" t="s">
        <v>60</v>
      </c>
    </row>
    <row r="23" spans="1:5" x14ac:dyDescent="0.2">
      <c r="A23" s="157"/>
    </row>
    <row r="24" spans="1:5" x14ac:dyDescent="0.2">
      <c r="A24" s="157"/>
    </row>
    <row r="25" spans="1:5" ht="13.5" thickBot="1" x14ac:dyDescent="0.25">
      <c r="A25" s="157" t="s">
        <v>16</v>
      </c>
      <c r="B25" s="191"/>
      <c r="C25" s="155"/>
    </row>
    <row r="26" spans="1:5" ht="25.5" x14ac:dyDescent="0.2">
      <c r="A26" s="157"/>
      <c r="B26" s="191"/>
      <c r="C26" s="192" t="s">
        <v>17</v>
      </c>
    </row>
    <row r="27" spans="1:5" x14ac:dyDescent="0.2">
      <c r="A27" s="157"/>
      <c r="B27" s="191"/>
      <c r="C27" s="192"/>
    </row>
    <row r="28" spans="1:5" x14ac:dyDescent="0.2">
      <c r="A28" s="157"/>
      <c r="B28" s="191"/>
      <c r="C28" s="192"/>
    </row>
    <row r="29" spans="1:5" ht="13.5" thickBot="1" x14ac:dyDescent="0.25">
      <c r="A29" s="157" t="s">
        <v>18</v>
      </c>
      <c r="B29" s="191"/>
      <c r="C29" s="193"/>
    </row>
    <row r="30" spans="1:5" ht="25.5" x14ac:dyDescent="0.2">
      <c r="A30" s="157"/>
      <c r="B30" s="191"/>
      <c r="C30" s="192" t="s">
        <v>19</v>
      </c>
    </row>
  </sheetData>
  <mergeCells count="4">
    <mergeCell ref="E15:E16"/>
    <mergeCell ref="B15:B16"/>
    <mergeCell ref="C15:C16"/>
    <mergeCell ref="D15:D16"/>
  </mergeCells>
  <pageMargins left="0.70866141732283472" right="0.31496062992125984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Ф2!_Hlk195713863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User-PC</cp:lastModifiedBy>
  <cp:lastPrinted>2025-05-15T10:52:55Z</cp:lastPrinted>
  <dcterms:created xsi:type="dcterms:W3CDTF">2015-06-05T18:19:34Z</dcterms:created>
  <dcterms:modified xsi:type="dcterms:W3CDTF">2025-05-15T10:55:36Z</dcterms:modified>
</cp:coreProperties>
</file>