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zhanibek_beisebayev_ffin_credit/Documents/ОТЧЕТЫ  КАСЕ НБРК/KASE/2025 год/2 квартал 2025/"/>
    </mc:Choice>
  </mc:AlternateContent>
  <xr:revisionPtr revIDLastSave="222" documentId="11_F25DC773A252ABDACC1048E4711C73A65ADE5915" xr6:coauthVersionLast="47" xr6:coauthVersionMax="47" xr10:uidLastSave="{37290DCE-5BC9-4F09-A15E-B94DB65D16EF}"/>
  <bookViews>
    <workbookView xWindow="-24795" yWindow="-21720" windowWidth="38640" windowHeight="21840" xr2:uid="{00000000-000D-0000-FFFF-FFFF00000000}"/>
  </bookViews>
  <sheets>
    <sheet name="F1" sheetId="1" r:id="rId1"/>
    <sheet name="F2" sheetId="2" r:id="rId2"/>
    <sheet name="F3" sheetId="3" r:id="rId3"/>
    <sheet name="F4" sheetId="4" r:id="rId4"/>
  </sheets>
  <definedNames>
    <definedName name="_xlnm.Print_Area" localSheetId="0">'F1'!$A$1:$F$52</definedName>
    <definedName name="_xlnm.Print_Area" localSheetId="1">'F2'!$A$1:$F$48</definedName>
    <definedName name="_xlnm.Print_Area" localSheetId="2">'F3'!$A$1:$F$54</definedName>
    <definedName name="_xlnm.Print_Area" localSheetId="3">'F4'!$A$1:$F$26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<sst xmlns="http://schemas.openxmlformats.org/spreadsheetml/2006/main" count="178" uniqueCount="130">
  <si>
    <t xml:space="preserve">Товарищество с ограниченной ответственностью «Микрофинансовая организация ФРИДОМ ФИНАНС Кредит" </t>
  </si>
  <si>
    <t>ПРОМЕЖУТОЧНЫЙ СОКРАЩЁННЫЙ ОТЧЁТ О ФИНАНСОВОМ ПОЛОЖЕНИИ</t>
  </si>
  <si>
    <t>В тысячах тенге</t>
  </si>
  <si>
    <t>Прим.</t>
  </si>
  <si>
    <t>31 декабря 2024 г.</t>
  </si>
  <si>
    <t>АКТИВЫ</t>
  </si>
  <si>
    <t>Денежные средства и эквиваленты денежных средств</t>
  </si>
  <si>
    <t>Финансовые активы по ценным бумагам</t>
  </si>
  <si>
    <t>Вознаграждения по приобретенным ценным бумагам</t>
  </si>
  <si>
    <t>Операции обратное РЕПО с ценными бумагами</t>
  </si>
  <si>
    <t>Предоставленные займы клиентам за вычетом резервов на обесценение</t>
  </si>
  <si>
    <t>Вознаграждения по займам к получению</t>
  </si>
  <si>
    <t>Краткосрочная торговая и прочая дебиторская задолженность</t>
  </si>
  <si>
    <t>Запасы</t>
  </si>
  <si>
    <t>КПН к возмещению</t>
  </si>
  <si>
    <t>Текущее налоговое требование</t>
  </si>
  <si>
    <t>Инвестиции в ассоциированные организации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</si>
  <si>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</si>
  <si>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</si>
  <si>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 на право пользования</t>
  </si>
  <si>
    <t>Авансы выданные</t>
  </si>
  <si>
    <t>Отложенные налоговые активы</t>
  </si>
  <si>
    <t>Прочие краткосрочные активы</t>
  </si>
  <si>
    <t>ИТОГО АКТИВЫ</t>
  </si>
  <si>
    <t>ОБЯЗАТЕЛЬСТВА</t>
  </si>
  <si>
    <t>Финансовые обязательства по ценным бумагам</t>
  </si>
  <si>
    <t>Вознаграждения по ценным бумагам</t>
  </si>
  <si>
    <t>Обязательство по аренде</t>
  </si>
  <si>
    <t>Торговая кредиторская задолженность</t>
  </si>
  <si>
    <t>Текущее налоговое обязательство и обязательные платежи в бюджет</t>
  </si>
  <si>
    <t>Краткосрочные финансовые обязательства</t>
  </si>
  <si>
    <t>-</t>
  </si>
  <si>
    <t>Отложенные налоговые обязательства</t>
  </si>
  <si>
    <t>Обязательство по корпоративному подоходному налогу</t>
  </si>
  <si>
    <t>Прочие краткосрочные обязательства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</si>
  <si>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</si>
  <si>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</si>
  <si>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</si>
  <si>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</si>
  <si>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</si>
  <si>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КАПИТАЛ И ОБЯЗАТЕЛЬСТВА</t>
  </si>
  <si>
    <t>Наименование показателей</t>
  </si>
  <si>
    <t>Процентные доходы</t>
  </si>
  <si>
    <t>Доходы по амортизации дисконта по предоставленным займам</t>
  </si>
  <si>
    <t>Доходы, связанные с получением вознаграждения по займам</t>
  </si>
  <si>
    <t>Доходы, связанные с получением вознаграждения страховых брокеров</t>
  </si>
  <si>
    <t>Доходы, связанные с получением вознаграждении по операциям "обратное РЕПО"</t>
  </si>
  <si>
    <t>Итого процентные доходы</t>
  </si>
  <si>
    <t>Процентные расходы</t>
  </si>
  <si>
    <t>Расходы по вознаграждениям</t>
  </si>
  <si>
    <t>Расходы по формированию резервов (провизий) по предоставленным займам</t>
  </si>
  <si>
    <t>4, 5</t>
  </si>
  <si>
    <t>Итого процентные расходы</t>
  </si>
  <si>
    <t>Чистый процентный доход/убыток</t>
  </si>
  <si>
    <t>Расходы по кредитным убыткам (оценочные резервы по условным обязательствам по займам)</t>
  </si>
  <si>
    <t>4, 14</t>
  </si>
  <si>
    <t>ЧИСТЫЙ ПРОЦЕНТНЫЙ ДОХОД/УБЫТОК ПОСЛЕ РАСХОДОВ ПО КРЕДИТАМ</t>
  </si>
  <si>
    <t>Чистый доход/(расходы) от изменения справедливой стоимости финансовых инструментов</t>
  </si>
  <si>
    <t>Чистый доход в виде вознаграждения по срочным вкладам в банках второго уровня за минусом расходов по формированию резервов по текущим счетам, размещенным в банках второго уровня</t>
  </si>
  <si>
    <t>Чистый убыток/доход реализации услуг за минусом резервов по сомнительной дебиторской задолженности</t>
  </si>
  <si>
    <t>Прочие доходы</t>
  </si>
  <si>
    <t>Расходы на персонал</t>
  </si>
  <si>
    <t>Прочие операционные расходы</t>
  </si>
  <si>
    <t>Расходы по финансовой аренде</t>
  </si>
  <si>
    <t>5, 11</t>
  </si>
  <si>
    <t>Чистый доход/(расходы) от от положительной/отрицательной разницы по уступке договоров</t>
  </si>
  <si>
    <t>Прочие расходы</t>
  </si>
  <si>
    <t>Неоперационные доходы</t>
  </si>
  <si>
    <t xml:space="preserve">Чистая прибыль (убыток) до уплаты корпоративного подоходного налога </t>
  </si>
  <si>
    <t>Расходы по налогу на прибыль</t>
  </si>
  <si>
    <t xml:space="preserve">Чистая прибыль (убыток) после уплаты корпоративного подоходного налога </t>
  </si>
  <si>
    <t>Прочий совокупный доход</t>
  </si>
  <si>
    <t xml:space="preserve">Итого чистая прибыль (убыток) за период </t>
  </si>
  <si>
    <t xml:space="preserve">ПРОМЕЖУТОЧНЫЙ СОКРАЩЁННЫЙ ОТЧЁТ О СОВОКУПНОМ ДОХОДЕ </t>
  </si>
  <si>
    <t>ПРОМЕЖУТОЧНЫЙ СОКРАЩЁННЫЙ ОТЧЁТ О ДВИЖЕНИИ ДЕНЕЖНЫХ СРЕДСТВ</t>
  </si>
  <si>
    <t>Движение денежных средств от операционной деятельности</t>
  </si>
  <si>
    <t>поступление от реализация услуг</t>
  </si>
  <si>
    <t>поступление возврата микрокредитов</t>
  </si>
  <si>
    <t>получены вознаграждения по займам</t>
  </si>
  <si>
    <t>получены вознаграждения по срочным вкладам, размещения в банках второго уровня</t>
  </si>
  <si>
    <t>получены вознаграждения страховых брокеров за посредническую деятельность по заключению договоров страхования</t>
  </si>
  <si>
    <t>получение денег через партнера (соглашение об уступке прав требования)</t>
  </si>
  <si>
    <t>прочие поступления</t>
  </si>
  <si>
    <t>платежи поставщикам за товары и услуги</t>
  </si>
  <si>
    <t>авансы выплаченные</t>
  </si>
  <si>
    <t>выплаты по заработной плате и прочей оплате труда</t>
  </si>
  <si>
    <t>платежи налогов и других обязательств в бюджет</t>
  </si>
  <si>
    <t>выдача микрокредитов</t>
  </si>
  <si>
    <t>выплата денег через партнера (соглашение об уступке прав требования)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</si>
  <si>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</si>
  <si>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</si>
  <si>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</si>
  <si>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поступление денег по предоставлению финансовой помощи</t>
  </si>
  <si>
    <t>отток денег по приобретениям основных средств и нематериальных активов</t>
  </si>
  <si>
    <t>выбытие денег по предоставлению финансовой помощи</t>
  </si>
  <si>
    <t>инвестиции в уставный капитал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</si>
  <si>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</si>
  <si>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</si>
  <si>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поступление денег по полученным займам </t>
  </si>
  <si>
    <t>получение денег по выпущенным в обращение ценным бумагам и поступление вознаграждения по ценным бумагам</t>
  </si>
  <si>
    <t>отток денег по погашению займов</t>
  </si>
  <si>
    <t>выбытие денег на выкуп ценных бумаг и оплата вознаграждений по операциям ценных бумаг</t>
  </si>
  <si>
    <t xml:space="preserve">Чистая сумма денежных средств от финансовой деятельности </t>
  </si>
  <si>
    <t xml:space="preserve">Итоговое увеличение +/- уменьшение денежных средств </t>
  </si>
  <si>
    <t>Влияние обменных курсов</t>
  </si>
  <si>
    <t>Влияние оценочного резерва под ожидаемые кредитные убытки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</si>
  <si>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</si>
  <si>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</si>
  <si>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Нераспределенная прибыль (убыток)</t>
  </si>
  <si>
    <t>Сальдо на 01 января 2024 года</t>
  </si>
  <si>
    <t>Прибыль (убыток) за период</t>
  </si>
  <si>
    <t>Сальдо на 31 декабря 2024 года</t>
  </si>
  <si>
    <t>Сальдо на 01 января 2025 года</t>
  </si>
  <si>
    <t>Сальдо на 31 декабря 2025 года</t>
  </si>
  <si>
    <t xml:space="preserve">ПРОМЕЖУТОЧНЫЙ СОКРАЩЁННЫЙ ОТЧЁТ ОБ ИЗМЕНЕНИЯХ В КАПИТАЛЕ </t>
  </si>
  <si>
    <t>Данная финансовая отчетность была одобрена руководством Компании и подписана от его имени</t>
  </si>
  <si>
    <t xml:space="preserve">Директор </t>
  </si>
  <si>
    <t>Қабылбек Х. Қ.</t>
  </si>
  <si>
    <t>МП</t>
  </si>
  <si>
    <t>Главный бухгалтер</t>
  </si>
  <si>
    <t>Марденова А.К.</t>
  </si>
  <si>
    <t>за 1 полугодие, завершившийся 30 июня 2025 года</t>
  </si>
  <si>
    <t>на 30 июня 2025 года</t>
  </si>
  <si>
    <t>30 июня 2025 г.</t>
  </si>
  <si>
    <t>6 месяцев 2025 года</t>
  </si>
  <si>
    <t>6 месяцев 2024 года</t>
  </si>
  <si>
    <t>«8» августа 2025 года:</t>
  </si>
  <si>
    <t xml:space="preserve">-     </t>
  </si>
  <si>
    <t>за 1 полугодие, завершившиеся 30 июня 2025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</si>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</sst>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  <charset val="204"/>
    </font>
    <font>
      <sz val="12"/>
      <color theme="1"/>
      <name val="Aptos"/>
      <family val="2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A"/>
      <name val="Arial"/>
      <family val="2"/>
      <charset val="204"/>
    </font>
    <font>
      <b/>
      <sz val="9"/>
      <color rgb="FF00000A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2"/>
      <color theme="1"/>
      <name val="Garamond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0A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1"/>
  <sheetViews>
    <sheetView tabSelected="1" view="pageBreakPreview" zoomScale="115" zoomScaleNormal="85" zoomScaleSheetLayoutView="115" workbookViewId="0">
      <selection activeCell="D22" sqref="D22"/>
    </sheetView>
  </sheetViews>
  <sheetFormatPr defaultRowHeight="15" x14ac:dyDescent="0.25"/>
  <cols>
    <col min="1" max="1" width="3.7109375" customWidth="1"/>
    <col min="2" max="2" width="67.5703125" bestFit="1" customWidth="1"/>
    <col min="3" max="3" width="17.85546875" customWidth="1"/>
    <col min="4" max="5" width="16.5703125" bestFit="1" customWidth="1"/>
    <col min="6" max="6" width="4.140625" customWidth="1"/>
  </cols>
  <sheetData>
    <row r="1" spans="2:5" ht="15.75" x14ac:dyDescent="0.25">
      <c r="B1" s="1" t="s">
        <v>0</v>
      </c>
    </row>
    <row r="2" spans="2:5" ht="15.75" x14ac:dyDescent="0.25">
      <c r="B2" s="1" t="s">
        <v>1</v>
      </c>
    </row>
    <row r="3" spans="2:5" ht="15.75" x14ac:dyDescent="0.25">
      <c r="B3" s="1" t="s">
        <v>122</v>
      </c>
    </row>
    <row r="5" spans="2:5" ht="15.75" thickBot="1" x14ac:dyDescent="0.3">
      <c r="B5" s="2" t="s">
        <v>2</v>
      </c>
      <c r="C5" s="8" t="s">
        <v>3</v>
      </c>
      <c r="D5" s="9" t="s">
        <v>123</v>
      </c>
      <c r="E5" s="9" t="s">
        <v>4</v>
      </c>
    </row>
    <row r="6" spans="2:5" ht="15.75" x14ac:dyDescent="0.25">
      <c r="B6" s="10" t="s">
        <v>5</v>
      </c>
      <c r="C6" s="61"/>
      <c r="D6" s="11"/>
      <c r="E6" s="11"/>
    </row>
    <row r="7" spans="2:5" x14ac:dyDescent="0.25">
      <c r="B7" s="12" t="s">
        <v>6</v>
      </c>
      <c r="C7" s="62">
        <v>7</v>
      </c>
      <c r="D7" s="3">
        <v>3272461</v>
      </c>
      <c r="E7" s="3">
        <v>2311498</v>
      </c>
    </row>
    <row r="8" spans="2:5" x14ac:dyDescent="0.25">
      <c r="B8" s="14" t="s">
        <v>7</v>
      </c>
      <c r="C8" s="62"/>
      <c r="D8" s="3">
        <v>22215300</v>
      </c>
      <c r="E8" s="3">
        <v>23005627</v>
      </c>
    </row>
    <row r="9" spans="2:5" x14ac:dyDescent="0.25">
      <c r="B9" s="14" t="s">
        <v>8</v>
      </c>
      <c r="C9" s="62"/>
      <c r="D9" s="3">
        <v>361538</v>
      </c>
      <c r="E9" s="3">
        <v>263022</v>
      </c>
    </row>
    <row r="10" spans="2:5" x14ac:dyDescent="0.25">
      <c r="B10" s="14" t="s">
        <v>9</v>
      </c>
      <c r="C10" s="62"/>
      <c r="D10" s="3">
        <v>10664150</v>
      </c>
      <c r="E10" s="3">
        <v>8164262</v>
      </c>
    </row>
    <row r="11" spans="2:5" x14ac:dyDescent="0.25">
      <c r="B11" s="15" t="s">
        <v>10</v>
      </c>
      <c r="C11" s="62">
        <v>8</v>
      </c>
      <c r="D11" s="3">
        <v>17981876</v>
      </c>
      <c r="E11" s="3">
        <v>18797005</v>
      </c>
    </row>
    <row r="12" spans="2:5" x14ac:dyDescent="0.25">
      <c r="B12" s="15" t="s">
        <v>11</v>
      </c>
      <c r="C12" s="62">
        <v>8</v>
      </c>
      <c r="D12" s="3">
        <v>645909</v>
      </c>
      <c r="E12" s="3">
        <v>702006</v>
      </c>
    </row>
    <row r="13" spans="2:5" x14ac:dyDescent="0.25">
      <c r="B13" s="12" t="s">
        <v>12</v>
      </c>
      <c r="C13" s="62">
        <v>9</v>
      </c>
      <c r="D13" s="3">
        <v>12049441</v>
      </c>
      <c r="E13" s="3">
        <v>6131895</v>
      </c>
    </row>
    <row r="14" spans="2:5" ht="15.75" x14ac:dyDescent="0.25">
      <c r="B14" s="15" t="s">
        <v>13</v>
      </c>
      <c r="C14" s="63"/>
      <c r="D14" s="4">
        <v>94</v>
      </c>
      <c r="E14" s="4">
        <v>30</v>
      </c>
    </row>
    <row r="15" spans="2:5" ht="15.75" x14ac:dyDescent="0.25">
      <c r="B15" s="15" t="s">
        <v>14</v>
      </c>
      <c r="C15" s="63"/>
      <c r="D15" s="3">
        <v>34250</v>
      </c>
      <c r="E15" s="3">
        <v>29093</v>
      </c>
    </row>
    <row r="16" spans="2:5" ht="15.75" x14ac:dyDescent="0.25">
      <c r="B16" s="15" t="s">
        <v>15</v>
      </c>
      <c r="C16" s="63"/>
      <c r="D16" s="3">
        <v>14158</v>
      </c>
      <c r="E16" s="3">
        <v>11284</v>
      </c>
    </row>
    <row r="17" spans="2:5" x14ac:dyDescent="0.25">
      <c r="B17" s="17" t="s">
        <v>16</v>
      </c>
      <c r="C17" s="62"/>
      <c r="D17" s="3">
        <v>39960</v>
      </c>
      <c r="E17" s="3">
        <v>19980</v>
      </c>
    </row>
    <row r="18" spans="2:5" x14ac:dyDescent="0.25">
      <c r="B18" s="15" t="s">
        <v>17</v>
      </c>
      <c r="C18" s="62">
        <v>10</v>
      </c>
      <c r="D18" s="3">
        <v>174903</v>
      </c>
      <c r="E18" s="3">
        <v>175568</v>
      </c>
    </row>
    <row r="19" spans="2:5" x14ac:dyDescent="0.25">
      <c r="B19" s="15" t="s">
        <v>18</v>
      </c>
      <c r="C19" s="62">
        <v>10</v>
      </c>
      <c r="D19" s="3">
        <v>692819</v>
      </c>
      <c r="E19" s="3">
        <v>498290</v>
      </c>
    </row>
    <row r="20" spans="2:5" x14ac:dyDescent="0.25">
      <c r="B20" s="15" t="s">
        <v>19</v>
      </c>
      <c r="C20" s="62">
        <v>11</v>
      </c>
      <c r="D20" s="3">
        <v>288004</v>
      </c>
      <c r="E20" s="3">
        <v>324174</v>
      </c>
    </row>
    <row r="21" spans="2:5" x14ac:dyDescent="0.25">
      <c r="B21" s="15" t="s">
        <v>20</v>
      </c>
      <c r="C21" s="62">
        <v>12</v>
      </c>
      <c r="D21" s="3">
        <v>208068</v>
      </c>
      <c r="E21" s="3">
        <v>1952600</v>
      </c>
    </row>
    <row r="22" spans="2:5" x14ac:dyDescent="0.25">
      <c r="B22" s="15" t="s">
        <v>21</v>
      </c>
      <c r="C22" s="62">
        <v>6</v>
      </c>
      <c r="D22" s="3">
        <v>267970</v>
      </c>
      <c r="E22" s="3">
        <v>267970</v>
      </c>
    </row>
    <row r="23" spans="2:5" ht="15.75" thickBot="1" x14ac:dyDescent="0.3">
      <c r="B23" s="15" t="s">
        <v>22</v>
      </c>
      <c r="C23" s="62">
        <v>12</v>
      </c>
      <c r="D23" s="3">
        <v>4836514</v>
      </c>
      <c r="E23" s="3">
        <v>1555736</v>
      </c>
    </row>
    <row r="24" spans="2:5" ht="16.5" thickBot="1" x14ac:dyDescent="0.3">
      <c r="B24" s="18" t="s">
        <v>23</v>
      </c>
      <c r="C24" s="64"/>
      <c r="D24" s="19">
        <v>73747415</v>
      </c>
      <c r="E24" s="19">
        <v>64210040</v>
      </c>
    </row>
    <row r="25" spans="2:5" ht="15.75" x14ac:dyDescent="0.25">
      <c r="B25" s="10" t="s">
        <v>24</v>
      </c>
      <c r="C25" s="63"/>
      <c r="D25" s="11"/>
      <c r="E25" s="11"/>
    </row>
    <row r="26" spans="2:5" x14ac:dyDescent="0.25">
      <c r="B26" s="15" t="s">
        <v>25</v>
      </c>
      <c r="C26" s="62">
        <v>13</v>
      </c>
      <c r="D26" s="3">
        <v>40912461</v>
      </c>
      <c r="E26" s="3">
        <v>37853784</v>
      </c>
    </row>
    <row r="27" spans="2:5" x14ac:dyDescent="0.25">
      <c r="B27" s="15" t="s">
        <v>26</v>
      </c>
      <c r="C27" s="62">
        <v>13</v>
      </c>
      <c r="D27" s="5">
        <v>58828</v>
      </c>
      <c r="E27" s="5">
        <v>55191</v>
      </c>
    </row>
    <row r="28" spans="2:5" x14ac:dyDescent="0.25">
      <c r="B28" s="15" t="s">
        <v>27</v>
      </c>
      <c r="C28" s="62">
        <v>11</v>
      </c>
      <c r="D28" s="5">
        <v>296769</v>
      </c>
      <c r="E28" s="5">
        <v>331277</v>
      </c>
    </row>
    <row r="29" spans="2:5" x14ac:dyDescent="0.25">
      <c r="B29" s="15" t="s">
        <v>28</v>
      </c>
      <c r="C29" s="62">
        <v>14</v>
      </c>
      <c r="D29" s="5">
        <v>2063334</v>
      </c>
      <c r="E29" s="5">
        <v>1218358</v>
      </c>
    </row>
    <row r="30" spans="2:5" x14ac:dyDescent="0.25">
      <c r="B30" s="15" t="s">
        <v>29</v>
      </c>
      <c r="C30" s="62">
        <v>15</v>
      </c>
      <c r="D30" s="5">
        <v>44667</v>
      </c>
      <c r="E30" s="5">
        <v>74882</v>
      </c>
    </row>
    <row r="31" spans="2:5" x14ac:dyDescent="0.25">
      <c r="B31" s="17" t="s">
        <v>30</v>
      </c>
      <c r="C31" s="62"/>
      <c r="D31" s="5">
        <v>780000</v>
      </c>
      <c r="E31" s="6" t="s">
        <v>31</v>
      </c>
    </row>
    <row r="32" spans="2:5" x14ac:dyDescent="0.25">
      <c r="B32" s="15" t="s">
        <v>32</v>
      </c>
      <c r="C32" s="62">
        <v>6</v>
      </c>
      <c r="D32" s="6" t="s">
        <v>31</v>
      </c>
      <c r="E32" s="6" t="s">
        <v>31</v>
      </c>
    </row>
    <row r="33" spans="2:5" x14ac:dyDescent="0.25">
      <c r="B33" s="15" t="s">
        <v>33</v>
      </c>
      <c r="C33" s="62"/>
      <c r="D33" s="5" t="s">
        <v>31</v>
      </c>
      <c r="E33" s="6" t="s">
        <v>31</v>
      </c>
    </row>
    <row r="34" spans="2:5" ht="15.75" thickBot="1" x14ac:dyDescent="0.3">
      <c r="B34" s="15" t="s">
        <v>34</v>
      </c>
      <c r="C34" s="62">
        <v>15</v>
      </c>
      <c r="D34" s="5">
        <v>8162364</v>
      </c>
      <c r="E34" s="5">
        <v>3076642</v>
      </c>
    </row>
    <row r="35" spans="2:5" ht="16.5" thickBot="1" x14ac:dyDescent="0.3">
      <c r="B35" s="18" t="s">
        <v>35</v>
      </c>
      <c r="C35" s="64"/>
      <c r="D35" s="19">
        <v>52318423</v>
      </c>
      <c r="E35" s="19">
        <v>42610134</v>
      </c>
    </row>
    <row r="36" spans="2:5" ht="15.75" x14ac:dyDescent="0.25">
      <c r="B36" s="10" t="s">
        <v>36</v>
      </c>
      <c r="C36" s="62">
        <v>16</v>
      </c>
      <c r="D36" s="11"/>
      <c r="E36" s="11"/>
    </row>
    <row r="37" spans="2:5" ht="15.75" x14ac:dyDescent="0.25">
      <c r="B37" s="15" t="s">
        <v>37</v>
      </c>
      <c r="C37" s="63"/>
      <c r="D37" s="3">
        <v>29967800</v>
      </c>
      <c r="E37" s="3">
        <v>29967800</v>
      </c>
    </row>
    <row r="38" spans="2:5" ht="16.5" thickBot="1" x14ac:dyDescent="0.3">
      <c r="B38" s="20" t="s">
        <v>38</v>
      </c>
      <c r="C38" s="65"/>
      <c r="D38" s="7">
        <v>-8538808</v>
      </c>
      <c r="E38" s="7">
        <v>-8367894</v>
      </c>
    </row>
    <row r="39" spans="2:5" ht="16.5" thickBot="1" x14ac:dyDescent="0.3">
      <c r="B39" s="22" t="s">
        <v>39</v>
      </c>
      <c r="C39" s="21"/>
      <c r="D39" s="23">
        <v>21428992</v>
      </c>
      <c r="E39" s="23">
        <v>21599906</v>
      </c>
    </row>
    <row r="40" spans="2:5" ht="16.5" thickBot="1" x14ac:dyDescent="0.3">
      <c r="B40" s="22" t="s">
        <v>40</v>
      </c>
      <c r="C40" s="21"/>
      <c r="D40" s="23">
        <v>73747415</v>
      </c>
      <c r="E40" s="23">
        <v>64210040</v>
      </c>
    </row>
    <row r="43" spans="2:5" x14ac:dyDescent="0.25">
      <c r="B43" s="52" t="s">
        <v>115</v>
      </c>
    </row>
    <row r="44" spans="2:5" x14ac:dyDescent="0.25">
      <c r="B44" s="13" t="s">
        <v>126</v>
      </c>
    </row>
    <row r="45" spans="2:5" x14ac:dyDescent="0.25">
      <c r="B45" s="47"/>
      <c r="C45" s="48"/>
    </row>
    <row r="46" spans="2:5" ht="15.75" thickBot="1" x14ac:dyDescent="0.3">
      <c r="B46" s="49" t="s">
        <v>116</v>
      </c>
      <c r="C46" s="50"/>
    </row>
    <row r="47" spans="2:5" x14ac:dyDescent="0.25">
      <c r="B47" s="49"/>
      <c r="C47" s="51" t="s">
        <v>117</v>
      </c>
    </row>
    <row r="48" spans="2:5" x14ac:dyDescent="0.25">
      <c r="B48" s="47" t="s">
        <v>118</v>
      </c>
      <c r="C48" s="58"/>
    </row>
    <row r="49" spans="2:3" x14ac:dyDescent="0.25">
      <c r="B49" s="49"/>
      <c r="C49" s="58"/>
    </row>
    <row r="50" spans="2:3" ht="15.75" thickBot="1" x14ac:dyDescent="0.3">
      <c r="B50" s="49" t="s">
        <v>119</v>
      </c>
      <c r="C50" s="59"/>
    </row>
    <row r="51" spans="2:3" x14ac:dyDescent="0.25">
      <c r="B51" s="49"/>
      <c r="C51" s="51" t="s">
        <v>120</v>
      </c>
    </row>
  </sheetData>
  <mergeCells count="1">
    <mergeCell ref="C48:C50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839C-F90B-460E-BCDF-DB23CE754DE3}">
  <sheetPr>
    <pageSetUpPr fitToPage="1"/>
  </sheetPr>
  <dimension ref="B1:E47"/>
  <sheetViews>
    <sheetView tabSelected="1" view="pageBreakPreview" zoomScale="115" zoomScaleNormal="85" zoomScaleSheetLayoutView="115" workbookViewId="0">
      <selection activeCell="D22" sqref="D22"/>
    </sheetView>
  </sheetViews>
  <sheetFormatPr defaultRowHeight="15" x14ac:dyDescent="0.25"/>
  <cols>
    <col min="1" max="1" width="3.7109375" customWidth="1"/>
    <col min="2" max="2" width="78.42578125" bestFit="1" customWidth="1"/>
    <col min="3" max="3" width="5.85546875" bestFit="1" customWidth="1"/>
    <col min="4" max="5" width="18.85546875" bestFit="1" customWidth="1"/>
    <col min="6" max="6" width="3.7109375" customWidth="1"/>
  </cols>
  <sheetData>
    <row r="1" spans="2:5" ht="15.75" x14ac:dyDescent="0.25">
      <c r="B1" s="1" t="s">
        <v>0</v>
      </c>
    </row>
    <row r="2" spans="2:5" ht="15.75" x14ac:dyDescent="0.25">
      <c r="B2" s="1" t="s">
        <v>73</v>
      </c>
    </row>
    <row r="3" spans="2:5" ht="15.75" x14ac:dyDescent="0.25">
      <c r="B3" s="1" t="s">
        <v>121</v>
      </c>
    </row>
    <row r="5" spans="2:5" ht="16.5" thickBot="1" x14ac:dyDescent="0.3">
      <c r="B5" s="24" t="s">
        <v>2</v>
      </c>
      <c r="C5" s="11"/>
      <c r="D5" s="11"/>
      <c r="E5" s="11"/>
    </row>
    <row r="6" spans="2:5" ht="15.75" thickBot="1" x14ac:dyDescent="0.3">
      <c r="B6" s="18" t="s">
        <v>41</v>
      </c>
      <c r="C6" s="27" t="s">
        <v>3</v>
      </c>
      <c r="D6" s="28" t="s">
        <v>124</v>
      </c>
      <c r="E6" s="28" t="s">
        <v>125</v>
      </c>
    </row>
    <row r="7" spans="2:5" ht="15.75" x14ac:dyDescent="0.25">
      <c r="B7" s="10" t="s">
        <v>42</v>
      </c>
      <c r="C7" s="16"/>
      <c r="D7" s="16"/>
      <c r="E7" s="16"/>
    </row>
    <row r="8" spans="2:5" x14ac:dyDescent="0.25">
      <c r="B8" s="15" t="s">
        <v>43</v>
      </c>
      <c r="C8" s="13">
        <v>4</v>
      </c>
      <c r="D8" s="3">
        <v>1162849</v>
      </c>
      <c r="E8" s="3">
        <v>1668744</v>
      </c>
    </row>
    <row r="9" spans="2:5" x14ac:dyDescent="0.25">
      <c r="B9" s="15" t="s">
        <v>44</v>
      </c>
      <c r="C9" s="13">
        <v>4</v>
      </c>
      <c r="D9" s="3">
        <v>3557471</v>
      </c>
      <c r="E9" s="3">
        <v>2423578</v>
      </c>
    </row>
    <row r="10" spans="2:5" x14ac:dyDescent="0.25">
      <c r="B10" s="15" t="s">
        <v>45</v>
      </c>
      <c r="C10" s="13">
        <v>4</v>
      </c>
      <c r="D10" s="3">
        <v>882273</v>
      </c>
      <c r="E10" s="3">
        <v>98554</v>
      </c>
    </row>
    <row r="11" spans="2:5" ht="15.75" thickBot="1" x14ac:dyDescent="0.3">
      <c r="B11" s="15" t="s">
        <v>46</v>
      </c>
      <c r="C11" s="13"/>
      <c r="D11" s="3">
        <v>231377</v>
      </c>
      <c r="E11" s="4">
        <v>0</v>
      </c>
    </row>
    <row r="12" spans="2:5" ht="16.5" thickBot="1" x14ac:dyDescent="0.3">
      <c r="B12" s="29" t="s">
        <v>47</v>
      </c>
      <c r="C12" s="11"/>
      <c r="D12" s="19">
        <v>5833970</v>
      </c>
      <c r="E12" s="19">
        <v>4190876</v>
      </c>
    </row>
    <row r="13" spans="2:5" ht="15.75" x14ac:dyDescent="0.25">
      <c r="B13" s="29" t="s">
        <v>48</v>
      </c>
      <c r="C13" s="11"/>
      <c r="D13" s="11"/>
      <c r="E13" s="11"/>
    </row>
    <row r="14" spans="2:5" x14ac:dyDescent="0.25">
      <c r="B14" s="12" t="s">
        <v>49</v>
      </c>
      <c r="C14" s="13">
        <v>4</v>
      </c>
      <c r="D14" s="3">
        <v>306223</v>
      </c>
      <c r="E14" s="3">
        <v>152282</v>
      </c>
    </row>
    <row r="15" spans="2:5" ht="15.75" thickBot="1" x14ac:dyDescent="0.3">
      <c r="B15" s="12" t="s">
        <v>50</v>
      </c>
      <c r="C15" s="13" t="s">
        <v>51</v>
      </c>
      <c r="D15" s="3">
        <v>-9923487</v>
      </c>
      <c r="E15" s="3">
        <v>-9469699</v>
      </c>
    </row>
    <row r="16" spans="2:5" ht="16.5" thickBot="1" x14ac:dyDescent="0.3">
      <c r="B16" s="10" t="s">
        <v>52</v>
      </c>
      <c r="C16" s="11"/>
      <c r="D16" s="25">
        <v>-9617264</v>
      </c>
      <c r="E16" s="25">
        <v>-9317417</v>
      </c>
    </row>
    <row r="17" spans="2:5" ht="15.75" thickBot="1" x14ac:dyDescent="0.3">
      <c r="B17" s="18" t="s">
        <v>53</v>
      </c>
      <c r="C17" s="18"/>
      <c r="D17" s="26">
        <v>-3783294</v>
      </c>
      <c r="E17" s="26">
        <v>-5126541</v>
      </c>
    </row>
    <row r="18" spans="2:5" ht="24.75" thickBot="1" x14ac:dyDescent="0.3">
      <c r="B18" s="12" t="s">
        <v>54</v>
      </c>
      <c r="C18" s="13" t="s">
        <v>55</v>
      </c>
      <c r="D18" s="3">
        <v>-5034553</v>
      </c>
      <c r="E18" s="3">
        <v>563079</v>
      </c>
    </row>
    <row r="19" spans="2:5" ht="15.75" thickBot="1" x14ac:dyDescent="0.3">
      <c r="B19" s="30" t="s">
        <v>56</v>
      </c>
      <c r="C19" s="31"/>
      <c r="D19" s="32">
        <v>-8817847</v>
      </c>
      <c r="E19" s="32">
        <v>-4563462</v>
      </c>
    </row>
    <row r="20" spans="2:5" ht="15.75" thickTop="1" x14ac:dyDescent="0.25">
      <c r="B20" s="12" t="s">
        <v>57</v>
      </c>
      <c r="C20" s="13">
        <v>5</v>
      </c>
      <c r="D20" s="3">
        <v>-24387</v>
      </c>
      <c r="E20" s="3">
        <v>-2930</v>
      </c>
    </row>
    <row r="21" spans="2:5" ht="36" x14ac:dyDescent="0.25">
      <c r="B21" s="12" t="s">
        <v>58</v>
      </c>
      <c r="C21" s="13">
        <v>5</v>
      </c>
      <c r="D21" s="3">
        <v>41313</v>
      </c>
      <c r="E21" s="3">
        <v>24978</v>
      </c>
    </row>
    <row r="22" spans="2:5" ht="24" x14ac:dyDescent="0.25">
      <c r="B22" s="12" t="s">
        <v>59</v>
      </c>
      <c r="C22" s="13">
        <v>5</v>
      </c>
      <c r="D22" s="3">
        <v>-429809</v>
      </c>
      <c r="E22" s="3">
        <v>1282460</v>
      </c>
    </row>
    <row r="23" spans="2:5" x14ac:dyDescent="0.25">
      <c r="B23" s="12" t="s">
        <v>60</v>
      </c>
      <c r="C23" s="13">
        <v>5</v>
      </c>
      <c r="D23" s="3">
        <v>2578026</v>
      </c>
      <c r="E23" s="3">
        <v>524776</v>
      </c>
    </row>
    <row r="24" spans="2:5" x14ac:dyDescent="0.25">
      <c r="B24" s="12" t="s">
        <v>61</v>
      </c>
      <c r="C24" s="13">
        <v>5</v>
      </c>
      <c r="D24" s="3">
        <v>-805273</v>
      </c>
      <c r="E24" s="3">
        <v>-418766</v>
      </c>
    </row>
    <row r="25" spans="2:5" x14ac:dyDescent="0.25">
      <c r="B25" s="12" t="s">
        <v>62</v>
      </c>
      <c r="C25" s="13">
        <v>5</v>
      </c>
      <c r="D25" s="3">
        <v>-7370759</v>
      </c>
      <c r="E25" s="3">
        <v>-1606267</v>
      </c>
    </row>
    <row r="26" spans="2:5" x14ac:dyDescent="0.25">
      <c r="B26" s="12" t="s">
        <v>63</v>
      </c>
      <c r="C26" s="13" t="s">
        <v>64</v>
      </c>
      <c r="D26" s="3">
        <v>-18814</v>
      </c>
      <c r="E26" s="3">
        <v>-2622</v>
      </c>
    </row>
    <row r="27" spans="2:5" x14ac:dyDescent="0.25">
      <c r="B27" s="15" t="s">
        <v>65</v>
      </c>
      <c r="C27" s="13">
        <v>5</v>
      </c>
      <c r="D27" s="3">
        <v>17023612</v>
      </c>
      <c r="E27" s="3">
        <v>5279874</v>
      </c>
    </row>
    <row r="28" spans="2:5" ht="15.75" thickBot="1" x14ac:dyDescent="0.3">
      <c r="B28" s="12" t="s">
        <v>66</v>
      </c>
      <c r="C28" s="13">
        <v>5</v>
      </c>
      <c r="D28" s="3">
        <v>-2346976</v>
      </c>
      <c r="E28" s="3">
        <v>-178031</v>
      </c>
    </row>
    <row r="29" spans="2:5" ht="15.75" thickBot="1" x14ac:dyDescent="0.3">
      <c r="B29" s="33" t="s">
        <v>67</v>
      </c>
      <c r="C29" s="27"/>
      <c r="D29" s="19">
        <v>8646933</v>
      </c>
      <c r="E29" s="19">
        <v>4903472</v>
      </c>
    </row>
    <row r="30" spans="2:5" ht="15.75" thickBot="1" x14ac:dyDescent="0.3">
      <c r="B30" s="34" t="s">
        <v>68</v>
      </c>
      <c r="C30" s="8"/>
      <c r="D30" s="23">
        <v>-170914</v>
      </c>
      <c r="E30" s="23">
        <v>340010</v>
      </c>
    </row>
    <row r="31" spans="2:5" ht="15.75" thickBot="1" x14ac:dyDescent="0.3">
      <c r="B31" s="35" t="s">
        <v>69</v>
      </c>
      <c r="C31" s="36">
        <v>6</v>
      </c>
      <c r="D31" s="6" t="s">
        <v>31</v>
      </c>
      <c r="E31" s="6" t="s">
        <v>31</v>
      </c>
    </row>
    <row r="32" spans="2:5" ht="15.75" thickBot="1" x14ac:dyDescent="0.3">
      <c r="B32" s="34" t="s">
        <v>70</v>
      </c>
      <c r="C32" s="8"/>
      <c r="D32" s="19">
        <v>-170914</v>
      </c>
      <c r="E32" s="19">
        <v>340010</v>
      </c>
    </row>
    <row r="33" spans="2:5" ht="16.5" thickBot="1" x14ac:dyDescent="0.3">
      <c r="B33" s="12" t="s">
        <v>71</v>
      </c>
      <c r="C33" s="11"/>
      <c r="D33" s="37" t="s">
        <v>31</v>
      </c>
      <c r="E33" s="6" t="s">
        <v>31</v>
      </c>
    </row>
    <row r="34" spans="2:5" ht="15.75" thickBot="1" x14ac:dyDescent="0.3">
      <c r="B34" s="30" t="s">
        <v>72</v>
      </c>
      <c r="C34" s="30"/>
      <c r="D34" s="38">
        <v>-170914</v>
      </c>
      <c r="E34" s="38">
        <v>340010</v>
      </c>
    </row>
    <row r="35" spans="2:5" ht="16.5" thickTop="1" thickBot="1" x14ac:dyDescent="0.3">
      <c r="B35" s="39"/>
      <c r="C35" s="40"/>
      <c r="D35" s="41"/>
      <c r="E35" s="41"/>
    </row>
    <row r="36" spans="2:5" ht="15.75" thickTop="1" x14ac:dyDescent="0.25"/>
    <row r="39" spans="2:5" x14ac:dyDescent="0.25">
      <c r="B39" s="52" t="s">
        <v>115</v>
      </c>
    </row>
    <row r="40" spans="2:5" x14ac:dyDescent="0.25">
      <c r="B40" s="13" t="s">
        <v>126</v>
      </c>
    </row>
    <row r="41" spans="2:5" x14ac:dyDescent="0.25">
      <c r="B41" s="47"/>
      <c r="C41" s="48"/>
    </row>
    <row r="42" spans="2:5" ht="15.75" thickBot="1" x14ac:dyDescent="0.3">
      <c r="B42" s="49" t="s">
        <v>116</v>
      </c>
      <c r="D42" s="50"/>
    </row>
    <row r="43" spans="2:5" x14ac:dyDescent="0.25">
      <c r="B43" s="49"/>
      <c r="D43" s="51" t="s">
        <v>117</v>
      </c>
    </row>
    <row r="44" spans="2:5" x14ac:dyDescent="0.25">
      <c r="B44" s="47" t="s">
        <v>118</v>
      </c>
      <c r="D44" s="58"/>
    </row>
    <row r="45" spans="2:5" x14ac:dyDescent="0.25">
      <c r="B45" s="49"/>
      <c r="D45" s="58"/>
    </row>
    <row r="46" spans="2:5" ht="15.75" thickBot="1" x14ac:dyDescent="0.3">
      <c r="B46" s="49" t="s">
        <v>119</v>
      </c>
      <c r="D46" s="59"/>
    </row>
    <row r="47" spans="2:5" x14ac:dyDescent="0.25">
      <c r="B47" s="49"/>
      <c r="D47" s="51" t="s">
        <v>120</v>
      </c>
    </row>
  </sheetData>
  <mergeCells count="1">
    <mergeCell ref="D44:D46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BCFA-5E99-4B15-9EC5-6E7117729616}">
  <sheetPr>
    <pageSetUpPr fitToPage="1"/>
  </sheetPr>
  <dimension ref="B1:E53"/>
  <sheetViews>
    <sheetView tabSelected="1" view="pageBreakPreview" zoomScale="115" zoomScaleNormal="100" zoomScaleSheetLayoutView="115" workbookViewId="0">
      <selection activeCell="D22" sqref="D22"/>
    </sheetView>
  </sheetViews>
  <sheetFormatPr defaultRowHeight="15" x14ac:dyDescent="0.25"/>
  <cols>
    <col min="1" max="1" width="6.140625" customWidth="1"/>
    <col min="2" max="2" width="62.140625" customWidth="1"/>
    <col min="3" max="3" width="5.85546875" bestFit="1" customWidth="1"/>
    <col min="4" max="5" width="18.5703125" bestFit="1" customWidth="1"/>
    <col min="6" max="6" width="6.5703125" customWidth="1"/>
  </cols>
  <sheetData>
    <row r="1" spans="2:5" ht="15.75" x14ac:dyDescent="0.25">
      <c r="B1" s="1" t="s">
        <v>0</v>
      </c>
    </row>
    <row r="2" spans="2:5" ht="15.75" x14ac:dyDescent="0.25">
      <c r="B2" s="1" t="s">
        <v>74</v>
      </c>
    </row>
    <row r="3" spans="2:5" ht="15.75" x14ac:dyDescent="0.25">
      <c r="B3" s="1" t="s">
        <v>121</v>
      </c>
    </row>
    <row r="6" spans="2:5" ht="15.75" thickBot="1" x14ac:dyDescent="0.3">
      <c r="B6" s="2" t="s">
        <v>2</v>
      </c>
      <c r="C6" s="8" t="s">
        <v>3</v>
      </c>
      <c r="D6" s="42" t="s">
        <v>124</v>
      </c>
      <c r="E6" s="42" t="s">
        <v>125</v>
      </c>
    </row>
    <row r="7" spans="2:5" x14ac:dyDescent="0.25">
      <c r="B7" s="60" t="s">
        <v>75</v>
      </c>
      <c r="C7" s="60"/>
      <c r="D7" s="60"/>
      <c r="E7" s="60"/>
    </row>
    <row r="8" spans="2:5" ht="15.75" x14ac:dyDescent="0.25">
      <c r="B8" s="12" t="s">
        <v>76</v>
      </c>
      <c r="C8" s="11"/>
      <c r="D8" s="53">
        <v>860024</v>
      </c>
      <c r="E8" s="53">
        <v>1542469</v>
      </c>
    </row>
    <row r="9" spans="2:5" ht="15.75" x14ac:dyDescent="0.25">
      <c r="B9" s="12" t="s">
        <v>77</v>
      </c>
      <c r="C9" s="11"/>
      <c r="D9" s="53">
        <v>16039681</v>
      </c>
      <c r="E9" s="53">
        <v>1511531</v>
      </c>
    </row>
    <row r="10" spans="2:5" ht="15.75" x14ac:dyDescent="0.25">
      <c r="B10" s="12" t="s">
        <v>78</v>
      </c>
      <c r="C10" s="11"/>
      <c r="D10" s="53">
        <v>0</v>
      </c>
      <c r="E10" s="53">
        <v>0</v>
      </c>
    </row>
    <row r="11" spans="2:5" ht="24" x14ac:dyDescent="0.25">
      <c r="B11" s="12" t="s">
        <v>79</v>
      </c>
      <c r="C11" s="11"/>
      <c r="D11" s="53">
        <v>33145</v>
      </c>
      <c r="E11" s="53">
        <v>24214</v>
      </c>
    </row>
    <row r="12" spans="2:5" ht="24" x14ac:dyDescent="0.25">
      <c r="B12" s="12" t="s">
        <v>80</v>
      </c>
      <c r="C12" s="11"/>
      <c r="D12" s="53">
        <v>832291</v>
      </c>
      <c r="E12" s="53">
        <v>96117</v>
      </c>
    </row>
    <row r="13" spans="2:5" ht="24" x14ac:dyDescent="0.25">
      <c r="B13" s="12" t="s">
        <v>81</v>
      </c>
      <c r="C13" s="11"/>
      <c r="D13" s="53">
        <v>97688077</v>
      </c>
      <c r="E13" s="53">
        <v>61888381</v>
      </c>
    </row>
    <row r="14" spans="2:5" ht="15.75" x14ac:dyDescent="0.25">
      <c r="B14" s="12" t="s">
        <v>82</v>
      </c>
      <c r="C14" s="11"/>
      <c r="D14" s="53">
        <v>2269</v>
      </c>
      <c r="E14" s="53">
        <v>270117</v>
      </c>
    </row>
    <row r="15" spans="2:5" ht="15.75" x14ac:dyDescent="0.25">
      <c r="B15" s="12" t="s">
        <v>83</v>
      </c>
      <c r="C15" s="11"/>
      <c r="D15" s="53">
        <v>-10192320</v>
      </c>
      <c r="E15" s="53">
        <v>-1142348</v>
      </c>
    </row>
    <row r="16" spans="2:5" ht="15.75" x14ac:dyDescent="0.25">
      <c r="B16" s="12" t="s">
        <v>84</v>
      </c>
      <c r="C16" s="11"/>
      <c r="D16" s="53">
        <v>4256217</v>
      </c>
      <c r="E16" s="53">
        <v>-3147970</v>
      </c>
    </row>
    <row r="17" spans="2:5" ht="15.75" x14ac:dyDescent="0.25">
      <c r="B17" s="12" t="s">
        <v>85</v>
      </c>
      <c r="C17" s="11"/>
      <c r="D17" s="53">
        <v>-588808</v>
      </c>
      <c r="E17" s="53">
        <v>-324189</v>
      </c>
    </row>
    <row r="18" spans="2:5" ht="15.75" x14ac:dyDescent="0.25">
      <c r="B18" s="12" t="s">
        <v>86</v>
      </c>
      <c r="C18" s="11"/>
      <c r="D18" s="53">
        <v>-428286</v>
      </c>
      <c r="E18" s="53">
        <v>-132648</v>
      </c>
    </row>
    <row r="19" spans="2:5" ht="15.75" x14ac:dyDescent="0.25">
      <c r="B19" s="12" t="s">
        <v>87</v>
      </c>
      <c r="C19" s="11"/>
      <c r="D19" s="53">
        <v>-97101703</v>
      </c>
      <c r="E19" s="53">
        <v>-60210404</v>
      </c>
    </row>
    <row r="20" spans="2:5" ht="15.75" x14ac:dyDescent="0.25">
      <c r="B20" s="12" t="s">
        <v>88</v>
      </c>
      <c r="C20" s="11"/>
      <c r="D20" s="53">
        <v>-9759614</v>
      </c>
      <c r="E20" s="53">
        <v>-394</v>
      </c>
    </row>
    <row r="21" spans="2:5" ht="16.5" thickBot="1" x14ac:dyDescent="0.3">
      <c r="B21" s="12" t="s">
        <v>89</v>
      </c>
      <c r="C21" s="11"/>
      <c r="D21" s="56">
        <v>-60634</v>
      </c>
      <c r="E21" s="56">
        <v>-60442</v>
      </c>
    </row>
    <row r="22" spans="2:5" ht="15.75" thickBot="1" x14ac:dyDescent="0.3">
      <c r="B22" s="33" t="s">
        <v>90</v>
      </c>
      <c r="C22" s="27"/>
      <c r="D22" s="54">
        <v>1580339</v>
      </c>
      <c r="E22" s="54">
        <v>314435</v>
      </c>
    </row>
    <row r="23" spans="2:5" x14ac:dyDescent="0.25">
      <c r="B23" s="60" t="s">
        <v>91</v>
      </c>
      <c r="C23" s="60"/>
      <c r="D23" s="60"/>
      <c r="E23" s="60"/>
    </row>
    <row r="24" spans="2:5" x14ac:dyDescent="0.25">
      <c r="B24" s="43" t="s">
        <v>92</v>
      </c>
      <c r="C24" s="13"/>
      <c r="D24" s="53">
        <v>400000</v>
      </c>
      <c r="E24" s="53">
        <v>350000</v>
      </c>
    </row>
    <row r="25" spans="2:5" ht="24" x14ac:dyDescent="0.25">
      <c r="B25" s="43" t="s">
        <v>93</v>
      </c>
      <c r="C25" s="13">
        <v>10</v>
      </c>
      <c r="D25" s="53" t="s">
        <v>31</v>
      </c>
      <c r="E25" s="53">
        <v>-192965</v>
      </c>
    </row>
    <row r="26" spans="2:5" x14ac:dyDescent="0.25">
      <c r="B26" s="43" t="s">
        <v>94</v>
      </c>
      <c r="C26" s="13"/>
      <c r="D26" s="53">
        <v>-600000</v>
      </c>
      <c r="E26" s="53" t="s">
        <v>31</v>
      </c>
    </row>
    <row r="27" spans="2:5" ht="16.5" thickBot="1" x14ac:dyDescent="0.3">
      <c r="B27" s="43" t="s">
        <v>95</v>
      </c>
      <c r="C27" s="11"/>
      <c r="D27" s="56">
        <v>-19980</v>
      </c>
      <c r="E27" s="56">
        <v>0</v>
      </c>
    </row>
    <row r="28" spans="2:5" ht="15.75" thickBot="1" x14ac:dyDescent="0.3">
      <c r="B28" s="33" t="s">
        <v>96</v>
      </c>
      <c r="C28" s="27"/>
      <c r="D28" s="54">
        <v>-219980</v>
      </c>
      <c r="E28" s="54">
        <f>SUM(E24:E27)</f>
        <v>157035</v>
      </c>
    </row>
    <row r="29" spans="2:5" x14ac:dyDescent="0.25">
      <c r="B29" s="60" t="s">
        <v>97</v>
      </c>
      <c r="C29" s="60"/>
      <c r="D29" s="60"/>
      <c r="E29" s="60"/>
    </row>
    <row r="30" spans="2:5" ht="15.75" x14ac:dyDescent="0.25">
      <c r="B30" s="15" t="s">
        <v>98</v>
      </c>
      <c r="C30" s="11"/>
      <c r="D30" s="53">
        <v>1180000</v>
      </c>
      <c r="E30" s="57">
        <v>0</v>
      </c>
    </row>
    <row r="31" spans="2:5" ht="15.75" x14ac:dyDescent="0.25">
      <c r="B31" s="15" t="s">
        <v>99</v>
      </c>
      <c r="C31" s="11"/>
      <c r="D31" s="53" t="s">
        <v>31</v>
      </c>
      <c r="E31" s="57">
        <v>0</v>
      </c>
    </row>
    <row r="32" spans="2:5" ht="15.75" x14ac:dyDescent="0.25">
      <c r="B32" s="15" t="s">
        <v>100</v>
      </c>
      <c r="C32" s="11"/>
      <c r="D32" s="53">
        <v>-400000</v>
      </c>
      <c r="E32" s="57">
        <v>0</v>
      </c>
    </row>
    <row r="33" spans="2:5" ht="16.5" thickBot="1" x14ac:dyDescent="0.3">
      <c r="B33" s="15" t="s">
        <v>101</v>
      </c>
      <c r="C33" s="11"/>
      <c r="D33" s="56">
        <v>-1178844</v>
      </c>
      <c r="E33" s="56">
        <v>-41250</v>
      </c>
    </row>
    <row r="34" spans="2:5" ht="15.75" thickBot="1" x14ac:dyDescent="0.3">
      <c r="B34" s="33" t="s">
        <v>102</v>
      </c>
      <c r="C34" s="27"/>
      <c r="D34" s="55">
        <v>-398844</v>
      </c>
      <c r="E34" s="55">
        <v>-41250</v>
      </c>
    </row>
    <row r="35" spans="2:5" ht="15.75" thickBot="1" x14ac:dyDescent="0.3">
      <c r="B35" s="34" t="s">
        <v>103</v>
      </c>
      <c r="C35" s="8"/>
      <c r="D35" s="55">
        <v>961515</v>
      </c>
      <c r="E35" s="55">
        <v>430220</v>
      </c>
    </row>
    <row r="36" spans="2:5" ht="16.5" thickBot="1" x14ac:dyDescent="0.3">
      <c r="B36" s="35" t="s">
        <v>104</v>
      </c>
      <c r="C36" s="11"/>
      <c r="D36" s="56">
        <v>-403</v>
      </c>
      <c r="E36" s="56" t="s">
        <v>127</v>
      </c>
    </row>
    <row r="37" spans="2:5" ht="15.75" thickBot="1" x14ac:dyDescent="0.3">
      <c r="B37" s="35" t="s">
        <v>105</v>
      </c>
      <c r="C37" s="44"/>
      <c r="D37" s="56">
        <v>-148.96199999999999</v>
      </c>
      <c r="E37" s="56">
        <v>-368</v>
      </c>
    </row>
    <row r="38" spans="2:5" ht="15.75" thickBot="1" x14ac:dyDescent="0.3">
      <c r="B38" s="35" t="s">
        <v>106</v>
      </c>
      <c r="C38" s="36"/>
      <c r="D38" s="56">
        <v>2311498</v>
      </c>
      <c r="E38" s="56">
        <v>2077642</v>
      </c>
    </row>
    <row r="39" spans="2:5" ht="15.75" thickBot="1" x14ac:dyDescent="0.3">
      <c r="B39" s="34" t="s">
        <v>107</v>
      </c>
      <c r="C39" s="8"/>
      <c r="D39" s="55">
        <v>3272461</v>
      </c>
      <c r="E39" s="55">
        <v>2507494</v>
      </c>
    </row>
    <row r="45" spans="2:5" x14ac:dyDescent="0.25">
      <c r="B45" s="52" t="s">
        <v>115</v>
      </c>
    </row>
    <row r="46" spans="2:5" x14ac:dyDescent="0.25">
      <c r="B46" s="13" t="s">
        <v>126</v>
      </c>
    </row>
    <row r="47" spans="2:5" x14ac:dyDescent="0.25">
      <c r="B47" s="47"/>
      <c r="C47" s="48"/>
    </row>
    <row r="48" spans="2:5" ht="15.75" thickBot="1" x14ac:dyDescent="0.3">
      <c r="B48" s="49" t="s">
        <v>116</v>
      </c>
      <c r="C48" s="50"/>
    </row>
    <row r="49" spans="2:3" x14ac:dyDescent="0.25">
      <c r="B49" s="49"/>
      <c r="C49" s="51" t="s">
        <v>117</v>
      </c>
    </row>
    <row r="50" spans="2:3" x14ac:dyDescent="0.25">
      <c r="B50" s="47" t="s">
        <v>118</v>
      </c>
      <c r="C50" s="58"/>
    </row>
    <row r="51" spans="2:3" x14ac:dyDescent="0.25">
      <c r="B51" s="49"/>
      <c r="C51" s="58"/>
    </row>
    <row r="52" spans="2:3" ht="15.75" thickBot="1" x14ac:dyDescent="0.3">
      <c r="B52" s="49" t="s">
        <v>119</v>
      </c>
      <c r="C52" s="59"/>
    </row>
    <row r="53" spans="2:3" x14ac:dyDescent="0.25">
      <c r="B53" s="49"/>
      <c r="C53" s="51" t="s">
        <v>120</v>
      </c>
    </row>
  </sheetData>
  <mergeCells count="4">
    <mergeCell ref="B7:E7"/>
    <mergeCell ref="B23:E23"/>
    <mergeCell ref="B29:E29"/>
    <mergeCell ref="C50:C52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D37C-BC12-41D0-A265-24D40CBFCE52}">
  <sheetPr>
    <pageSetUpPr fitToPage="1"/>
  </sheetPr>
  <dimension ref="B1:G25"/>
  <sheetViews>
    <sheetView tabSelected="1" view="pageBreakPreview" zoomScale="115" zoomScaleNormal="100" zoomScaleSheetLayoutView="115" workbookViewId="0">
      <selection activeCell="D22" sqref="D22"/>
    </sheetView>
  </sheetViews>
  <sheetFormatPr defaultRowHeight="15" x14ac:dyDescent="0.25"/>
  <cols>
    <col min="1" max="1" width="3.7109375" customWidth="1"/>
    <col min="2" max="2" width="53.42578125" customWidth="1"/>
    <col min="3" max="3" width="16.42578125" bestFit="1" customWidth="1"/>
    <col min="4" max="4" width="33.5703125" bestFit="1" customWidth="1"/>
    <col min="5" max="5" width="12.7109375" bestFit="1" customWidth="1"/>
    <col min="6" max="6" width="4" customWidth="1"/>
  </cols>
  <sheetData>
    <row r="1" spans="2:7" ht="15.75" x14ac:dyDescent="0.25">
      <c r="B1" s="1" t="s">
        <v>0</v>
      </c>
      <c r="G1" t="s">
        <v>129</v>
      </c>
    </row>
    <row r="2" spans="2:7" ht="15.75" x14ac:dyDescent="0.25">
      <c r="B2" s="1" t="s">
        <v>114</v>
      </c>
    </row>
    <row r="3" spans="2:7" ht="15.75" x14ac:dyDescent="0.25">
      <c r="B3" s="1" t="s">
        <v>128</v>
      </c>
    </row>
    <row r="4" spans="2:7" ht="15.75" x14ac:dyDescent="0.25">
      <c r="B4" s="46"/>
    </row>
    <row r="5" spans="2:7" ht="15.75" thickBot="1" x14ac:dyDescent="0.3">
      <c r="B5" s="2" t="s">
        <v>2</v>
      </c>
      <c r="C5" s="9" t="s">
        <v>37</v>
      </c>
      <c r="D5" s="9" t="s">
        <v>108</v>
      </c>
      <c r="E5" s="9" t="s">
        <v>39</v>
      </c>
    </row>
    <row r="6" spans="2:7" ht="15.75" thickBot="1" x14ac:dyDescent="0.3">
      <c r="B6" s="22" t="s">
        <v>109</v>
      </c>
      <c r="C6" s="23">
        <v>29967800</v>
      </c>
      <c r="D6" s="23">
        <v>-14273749</v>
      </c>
      <c r="E6" s="23">
        <v>15694051</v>
      </c>
    </row>
    <row r="7" spans="2:7" ht="15.75" thickBot="1" x14ac:dyDescent="0.3">
      <c r="B7" s="15" t="s">
        <v>110</v>
      </c>
      <c r="C7" s="45" t="s">
        <v>31</v>
      </c>
      <c r="D7" s="5">
        <v>5905855</v>
      </c>
      <c r="E7" s="3">
        <v>5905855</v>
      </c>
    </row>
    <row r="8" spans="2:7" ht="15.75" thickBot="1" x14ac:dyDescent="0.3">
      <c r="B8" s="18" t="s">
        <v>111</v>
      </c>
      <c r="C8" s="19">
        <v>29967800</v>
      </c>
      <c r="D8" s="19">
        <v>-8367894</v>
      </c>
      <c r="E8" s="19">
        <v>21599906</v>
      </c>
    </row>
    <row r="9" spans="2:7" ht="15.75" x14ac:dyDescent="0.25">
      <c r="B9" s="11"/>
      <c r="C9" s="11"/>
      <c r="D9" s="11"/>
      <c r="E9" s="11"/>
    </row>
    <row r="10" spans="2:7" ht="15.75" thickBot="1" x14ac:dyDescent="0.3">
      <c r="B10" s="22" t="s">
        <v>112</v>
      </c>
      <c r="C10" s="23">
        <v>29967800</v>
      </c>
      <c r="D10" s="23">
        <v>-8367894</v>
      </c>
      <c r="E10" s="23">
        <v>21599906</v>
      </c>
    </row>
    <row r="11" spans="2:7" ht="15.75" thickBot="1" x14ac:dyDescent="0.3">
      <c r="B11" s="15" t="s">
        <v>110</v>
      </c>
      <c r="C11" s="45" t="s">
        <v>31</v>
      </c>
      <c r="D11" s="5">
        <v>-170913.86771000002</v>
      </c>
      <c r="E11" s="3">
        <v>-170913.86771000002</v>
      </c>
    </row>
    <row r="12" spans="2:7" ht="15.75" thickBot="1" x14ac:dyDescent="0.3">
      <c r="B12" s="18" t="s">
        <v>113</v>
      </c>
      <c r="C12" s="19">
        <v>29967800</v>
      </c>
      <c r="D12" s="19">
        <v>-8538807.8677099999</v>
      </c>
      <c r="E12" s="19">
        <v>21428992.132289998</v>
      </c>
    </row>
    <row r="17" spans="2:3" x14ac:dyDescent="0.25">
      <c r="B17" s="52" t="s">
        <v>115</v>
      </c>
    </row>
    <row r="18" spans="2:3" x14ac:dyDescent="0.25">
      <c r="B18" s="13" t="s">
        <v>126</v>
      </c>
    </row>
    <row r="19" spans="2:3" x14ac:dyDescent="0.25">
      <c r="B19" s="47"/>
      <c r="C19" s="48"/>
    </row>
    <row r="20" spans="2:3" ht="15.75" thickBot="1" x14ac:dyDescent="0.3">
      <c r="B20" s="49" t="s">
        <v>116</v>
      </c>
      <c r="C20" s="50"/>
    </row>
    <row r="21" spans="2:3" x14ac:dyDescent="0.25">
      <c r="B21" s="49"/>
      <c r="C21" s="51" t="s">
        <v>117</v>
      </c>
    </row>
    <row r="22" spans="2:3" x14ac:dyDescent="0.25">
      <c r="B22" s="47" t="s">
        <v>118</v>
      </c>
      <c r="C22" s="58"/>
    </row>
    <row r="23" spans="2:3" x14ac:dyDescent="0.25">
      <c r="B23" s="49"/>
      <c r="C23" s="58"/>
    </row>
    <row r="24" spans="2:3" ht="15.75" thickBot="1" x14ac:dyDescent="0.3">
      <c r="B24" s="49" t="s">
        <v>119</v>
      </c>
      <c r="C24" s="59"/>
    </row>
    <row r="25" spans="2:3" x14ac:dyDescent="0.25">
      <c r="B25" s="49"/>
      <c r="C25" s="51" t="s">
        <v>120</v>
      </c>
    </row>
  </sheetData>
  <mergeCells count="1">
    <mergeCell ref="C22:C2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F1</vt:lpstr>
      <vt:lpstr>F2</vt:lpstr>
      <vt:lpstr>F3</vt:lpstr>
      <vt:lpstr>F4</vt:lpstr>
      <vt:lpstr>'F1'!Print_Area</vt:lpstr>
      <vt:lpstr>'F2'!Print_Area</vt:lpstr>
      <vt:lpstr>'F3'!Print_Area</vt:lpstr>
      <vt:lpstr>'F4'!Print_Area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Бейсебаев Жәнібек Ерболатұлы</dc:creator>
  <cp:lastModifiedBy>Бейсебаев Жәнібек Ерболатұлы</cp:lastModifiedBy>
  <cp:lastPrinted>2025-08-12T11:59:29Z</cp:lastPrinted>
  <dcterms:created xsi:type="dcterms:W3CDTF">2015-06-05T18:17:20Z</dcterms:created>
  <dcterms:modified xsi:type="dcterms:W3CDTF">2025-08-12T11:59:32Z</dcterms:modified>
</cp:coreProperties>
</file>