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1_2025\"/>
    </mc:Choice>
  </mc:AlternateContent>
  <xr:revisionPtr revIDLastSave="0" documentId="13_ncr:1_{E01E5BE2-D324-4BB5-BABE-04052CA87B70}" xr6:coauthVersionLast="47" xr6:coauthVersionMax="47" xr10:uidLastSave="{00000000-0000-0000-0000-000000000000}"/>
  <bookViews>
    <workbookView xWindow="-110" yWindow="-110" windowWidth="19420" windowHeight="10300" tabRatio="487" activeTab="3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6" l="1"/>
  <c r="D28" i="6" s="1"/>
  <c r="D31" i="6" s="1"/>
  <c r="D21" i="6"/>
  <c r="D15" i="6"/>
  <c r="D13" i="6"/>
  <c r="D12" i="5"/>
  <c r="D16" i="5" s="1"/>
  <c r="D19" i="5" s="1"/>
  <c r="D22" i="5" s="1"/>
  <c r="D11" i="7" s="1"/>
  <c r="C12" i="5"/>
  <c r="C16" i="5" s="1"/>
  <c r="C19" i="5" s="1"/>
  <c r="C22" i="5" s="1"/>
  <c r="D19" i="7" s="1"/>
  <c r="E17" i="7"/>
  <c r="C21" i="6"/>
  <c r="C23" i="7" l="1"/>
  <c r="C21" i="7"/>
  <c r="C15" i="7"/>
  <c r="C13" i="7"/>
  <c r="C26" i="6"/>
  <c r="C13" i="6"/>
  <c r="C15" i="6" s="1"/>
  <c r="E19" i="7"/>
  <c r="E23" i="7" s="1"/>
  <c r="E11" i="7"/>
  <c r="E15" i="7" s="1"/>
  <c r="D21" i="1"/>
  <c r="E21" i="1"/>
  <c r="D26" i="1"/>
  <c r="E26" i="1"/>
  <c r="D16" i="1"/>
  <c r="E16" i="1"/>
  <c r="D21" i="7" l="1"/>
  <c r="E21" i="7"/>
  <c r="D23" i="7"/>
  <c r="D15" i="7"/>
  <c r="D13" i="7"/>
  <c r="E13" i="7"/>
  <c r="D27" i="1"/>
  <c r="C28" i="6"/>
  <c r="C31" i="6" s="1"/>
  <c r="E27" i="1"/>
</calcChain>
</file>

<file path=xl/sharedStrings.xml><?xml version="1.0" encoding="utf-8"?>
<sst xmlns="http://schemas.openxmlformats.org/spreadsheetml/2006/main" count="113" uniqueCount="70">
  <si>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</si>
  <si>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</si>
  <si>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</si>
  <si>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</si>
  <si>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</si>
  <si>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</si>
  <si>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</si>
  <si>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</si>
  <si>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</si>
  <si>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</si>
  <si>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</si>
  <si>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</si>
  <si>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</si>
  <si>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</si>
  <si>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</si>
  <si>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</si>
  <si>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</si>
  <si>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</si>
  <si>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</si>
  <si>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</si>
  <si>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</si>
  <si>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</si>
  <si>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</si>
  <si>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</si>
  <si>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</si>
  <si>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</si>
  <si>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</si>
  <si>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</si>
  <si>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</si>
  <si>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</si>
  <si>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</si>
  <si>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</si>
  <si>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</si>
  <si>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</si>
  <si>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</si>
  <si>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</si>
  <si>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</si>
  <si>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</si>
  <si>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</si>
  <si>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</si>
  <si>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</si>
  <si>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</si>
  <si>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</si>
  <si>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</si>
  <si>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</si>
  <si>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</si>
  <si>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</si>
  <si>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</si>
  <si>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</si>
  <si>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</si>
  <si>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</si>
  <si>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</si>
  <si>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</si>
  <si>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</si>
  <si>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Доходы полученные</t>
  </si>
  <si>
    <t>Прим.</t>
  </si>
  <si>
    <t>Расходы по корпоративному подоходному налогу</t>
  </si>
  <si>
    <t>Генеральный директор</t>
  </si>
  <si>
    <t>Вострецова Н.А.</t>
  </si>
  <si>
    <t>Главный бухгалтер</t>
  </si>
  <si>
    <t>Едигеев А.Л.</t>
  </si>
  <si>
    <t>За 3 месяца, закончившихся 31 марта (неаудировано)</t>
  </si>
  <si>
    <t>2024 г.</t>
  </si>
  <si>
    <t>31 марта 2024 года (неаудировано)</t>
  </si>
  <si>
    <t>31.03.2025 (неаудировано)</t>
  </si>
  <si>
    <t>2025 г.</t>
  </si>
  <si>
    <t>31.12.2024 (неаудировано)</t>
  </si>
  <si>
    <t>1 января 2024 года (аудировано)</t>
  </si>
  <si>
    <t>1 января 2025 года (неаудировано)</t>
  </si>
  <si>
    <t>31 марта 2025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</si>
</sst>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8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164" fontId="7" fillId="0" borderId="1" xfId="0" applyNumberFormat="1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left" vertical="center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2"/>
  <sheetViews>
    <sheetView showGridLines="0" topLeftCell="A5" zoomScale="85" zoomScaleNormal="85" workbookViewId="0">
      <selection activeCell="E7" sqref="E7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50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55</v>
      </c>
      <c r="D7" s="14" t="s">
        <v>64</v>
      </c>
      <c r="E7" s="15" t="s">
        <v>66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2</v>
      </c>
      <c r="E10" s="3">
        <v>4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26407</v>
      </c>
      <c r="E13" s="3">
        <v>27558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103769</v>
      </c>
      <c r="E14" s="3">
        <v>103769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6178</v>
      </c>
      <c r="E15" s="3">
        <v>6286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3737696</v>
      </c>
      <c r="E16" s="20">
        <f>SUM(E10:E15)</f>
        <v>3738957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7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4377985</v>
      </c>
      <c r="E19" s="3">
        <v>4374332</v>
      </c>
      <c r="F19" s="16"/>
      <c r="G19" s="16"/>
    </row>
    <row r="20" spans="2:7" ht="11.25" customHeight="1" x14ac:dyDescent="0.2">
      <c r="B20" s="13" t="s">
        <v>19</v>
      </c>
      <c r="C20" s="13"/>
      <c r="D20" s="18">
        <v>1228</v>
      </c>
      <c r="E20" s="3">
        <v>545</v>
      </c>
      <c r="F20" s="16"/>
      <c r="G20" s="16"/>
    </row>
    <row r="21" spans="2:7" ht="11.25" customHeight="1" thickBot="1" x14ac:dyDescent="0.25">
      <c r="B21" s="12" t="s">
        <v>20</v>
      </c>
      <c r="C21" s="12"/>
      <c r="D21" s="24">
        <f>SUM(D19:D20)</f>
        <v>4379213</v>
      </c>
      <c r="E21" s="24">
        <f>SUM(E19:E20)</f>
        <v>4374877</v>
      </c>
      <c r="F21" s="16"/>
      <c r="G21" s="16"/>
    </row>
    <row r="22" spans="2:7" ht="11.25" customHeight="1" x14ac:dyDescent="0.2">
      <c r="B22" s="12"/>
      <c r="C22" s="12"/>
      <c r="D22" s="11"/>
      <c r="E22" s="1"/>
      <c r="F22" s="16"/>
      <c r="G22" s="16"/>
    </row>
    <row r="23" spans="2:7" ht="11.25" customHeight="1" x14ac:dyDescent="0.2">
      <c r="B23" s="12" t="s">
        <v>21</v>
      </c>
      <c r="C23" s="12"/>
      <c r="D23" s="64"/>
      <c r="E23" s="1"/>
      <c r="F23" s="16"/>
      <c r="G23" s="16"/>
    </row>
    <row r="24" spans="2:7" ht="11.25" customHeight="1" x14ac:dyDescent="0.2">
      <c r="B24" s="13" t="s">
        <v>22</v>
      </c>
      <c r="C24" s="13">
        <v>8</v>
      </c>
      <c r="D24" s="18">
        <v>978088</v>
      </c>
      <c r="E24" s="3">
        <v>978088</v>
      </c>
      <c r="F24" s="16"/>
      <c r="G24" s="16"/>
    </row>
    <row r="25" spans="2:7" ht="11.25" customHeight="1" x14ac:dyDescent="0.2">
      <c r="B25" s="13" t="s">
        <v>23</v>
      </c>
      <c r="C25" s="13"/>
      <c r="D25" s="18">
        <v>-1619605</v>
      </c>
      <c r="E25" s="3">
        <v>-1614008</v>
      </c>
      <c r="F25" s="16"/>
      <c r="G25" s="16"/>
    </row>
    <row r="26" spans="2:7" ht="11.25" customHeight="1" x14ac:dyDescent="0.2">
      <c r="B26" s="12" t="s">
        <v>8</v>
      </c>
      <c r="C26" s="12"/>
      <c r="D26" s="19">
        <f>SUM(D24:D25)</f>
        <v>-641517</v>
      </c>
      <c r="E26" s="19">
        <f>SUM(E24:E25)</f>
        <v>-635920</v>
      </c>
      <c r="F26" s="16"/>
      <c r="G26" s="16"/>
    </row>
    <row r="27" spans="2:7" ht="11.25" customHeight="1" thickBot="1" x14ac:dyDescent="0.25">
      <c r="B27" s="12" t="s">
        <v>24</v>
      </c>
      <c r="C27" s="12"/>
      <c r="D27" s="20">
        <f>D26+D21</f>
        <v>3737696</v>
      </c>
      <c r="E27" s="20">
        <f>E26+E21</f>
        <v>3738957</v>
      </c>
      <c r="F27" s="16"/>
      <c r="G27" s="16"/>
    </row>
    <row r="28" spans="2:7" ht="11.25" customHeight="1" x14ac:dyDescent="0.2">
      <c r="B28" s="12"/>
      <c r="C28" s="12"/>
      <c r="D28" s="18"/>
      <c r="E28" s="18"/>
      <c r="F28" s="16"/>
      <c r="G28" s="16"/>
    </row>
    <row r="29" spans="2:7" ht="11.25" customHeight="1" x14ac:dyDescent="0.2">
      <c r="B29" s="13" t="s">
        <v>57</v>
      </c>
      <c r="C29" s="58"/>
      <c r="D29" s="59"/>
      <c r="E29" s="61" t="s">
        <v>58</v>
      </c>
      <c r="F29" s="60"/>
    </row>
    <row r="30" spans="2:7" ht="11.25" customHeight="1" x14ac:dyDescent="0.2">
      <c r="B30" s="12"/>
      <c r="C30" s="18"/>
      <c r="D30" s="18"/>
      <c r="E30" s="18"/>
      <c r="F30" s="18"/>
      <c r="G30" s="16"/>
    </row>
    <row r="31" spans="2:7" ht="11.25" customHeight="1" x14ac:dyDescent="0.2">
      <c r="B31" s="13" t="s">
        <v>59</v>
      </c>
      <c r="C31" s="58"/>
      <c r="D31" s="58"/>
      <c r="E31" s="61" t="s">
        <v>60</v>
      </c>
      <c r="G31" s="16"/>
    </row>
    <row r="32" spans="2:7" ht="2.25" customHeight="1" x14ac:dyDescent="0.2">
      <c r="F32" s="16"/>
      <c r="G32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L33"/>
  <sheetViews>
    <sheetView showGridLines="0" zoomScaleNormal="100" workbookViewId="0">
      <selection activeCell="C8" sqref="C8:D8"/>
    </sheetView>
  </sheetViews>
  <sheetFormatPr defaultColWidth="0" defaultRowHeight="0" customHeight="1" zeroHeight="1" outlineLevelRow="1" x14ac:dyDescent="0.2"/>
  <cols>
    <col min="1" max="1" width="1" style="9" customWidth="1"/>
    <col min="2" max="2" width="52.109375" style="9" customWidth="1"/>
    <col min="3" max="3" width="12.44140625" style="8" customWidth="1"/>
    <col min="4" max="4" width="16.21875" style="8" customWidth="1"/>
    <col min="5" max="6" width="1" style="8" customWidth="1"/>
    <col min="7" max="12" width="0" style="8" hidden="1" customWidth="1"/>
    <col min="13" max="16384" width="10.44140625" style="8" hidden="1"/>
  </cols>
  <sheetData>
    <row r="1" spans="1:6" s="7" customFormat="1" ht="2.25" customHeight="1" x14ac:dyDescent="0.2">
      <c r="A1" s="6"/>
      <c r="B1" s="6"/>
    </row>
    <row r="2" spans="1:6" s="7" customFormat="1" ht="11.25" customHeight="1" x14ac:dyDescent="0.2">
      <c r="A2" s="4"/>
      <c r="B2" s="5" t="s">
        <v>0</v>
      </c>
    </row>
    <row r="3" spans="1:6" s="7" customFormat="1" ht="11.25" customHeight="1" x14ac:dyDescent="0.2">
      <c r="A3" s="4"/>
      <c r="B3" s="5" t="s">
        <v>1</v>
      </c>
    </row>
    <row r="4" spans="1:6" s="7" customFormat="1" ht="11.25" customHeight="1" x14ac:dyDescent="0.2">
      <c r="A4" s="6"/>
      <c r="B4" s="5" t="s">
        <v>30</v>
      </c>
    </row>
    <row r="5" spans="1:6" s="7" customFormat="1" ht="11.25" customHeight="1" x14ac:dyDescent="0.2">
      <c r="A5" s="6"/>
      <c r="B5" s="5" t="s">
        <v>9</v>
      </c>
    </row>
    <row r="6" spans="1:6" ht="2.25" customHeight="1" x14ac:dyDescent="0.2">
      <c r="B6" s="12"/>
    </row>
    <row r="7" spans="1:6" ht="22.5" customHeight="1" thickBot="1" x14ac:dyDescent="0.25">
      <c r="B7" s="26"/>
      <c r="C7" s="65" t="s">
        <v>61</v>
      </c>
      <c r="D7" s="65"/>
      <c r="E7" s="27"/>
    </row>
    <row r="8" spans="1:6" ht="11.25" customHeight="1" x14ac:dyDescent="0.2">
      <c r="B8" s="26"/>
      <c r="C8" s="27" t="s">
        <v>65</v>
      </c>
      <c r="D8" s="27" t="s">
        <v>62</v>
      </c>
      <c r="E8" s="27"/>
      <c r="F8" s="16"/>
    </row>
    <row r="9" spans="1:6" ht="2.25" customHeight="1" x14ac:dyDescent="0.2">
      <c r="B9" s="12"/>
      <c r="C9" s="1"/>
      <c r="D9" s="1"/>
      <c r="E9" s="1"/>
      <c r="F9" s="16"/>
    </row>
    <row r="10" spans="1:6" ht="2.25" customHeight="1" x14ac:dyDescent="0.2">
      <c r="B10" s="12"/>
      <c r="C10" s="3"/>
      <c r="D10" s="3"/>
      <c r="E10" s="3"/>
      <c r="F10" s="16"/>
    </row>
    <row r="11" spans="1:6" ht="11.25" customHeight="1" x14ac:dyDescent="0.2">
      <c r="B11" s="13" t="s">
        <v>52</v>
      </c>
      <c r="C11" s="3">
        <v>0</v>
      </c>
      <c r="D11" s="3">
        <v>0</v>
      </c>
      <c r="E11" s="3"/>
      <c r="F11" s="16"/>
    </row>
    <row r="12" spans="1:6" ht="11.25" customHeight="1" thickBot="1" x14ac:dyDescent="0.25">
      <c r="B12" s="12" t="s">
        <v>51</v>
      </c>
      <c r="C12" s="20">
        <f>SUM(C11:C11)</f>
        <v>0</v>
      </c>
      <c r="D12" s="20">
        <f>SUM(D11:D11)</f>
        <v>0</v>
      </c>
      <c r="E12" s="18"/>
      <c r="F12" s="16"/>
    </row>
    <row r="13" spans="1:6" ht="2.25" customHeight="1" x14ac:dyDescent="0.2">
      <c r="B13" s="13"/>
      <c r="C13" s="3"/>
      <c r="D13" s="3"/>
      <c r="E13" s="3"/>
      <c r="F13" s="16"/>
    </row>
    <row r="14" spans="1:6" ht="11.25" customHeight="1" x14ac:dyDescent="0.2">
      <c r="B14" s="13" t="s">
        <v>25</v>
      </c>
      <c r="C14" s="3">
        <v>-3456</v>
      </c>
      <c r="D14" s="3">
        <v>-3229</v>
      </c>
      <c r="E14" s="3"/>
      <c r="F14" s="16"/>
    </row>
    <row r="15" spans="1:6" ht="11.25" customHeight="1" x14ac:dyDescent="0.2">
      <c r="B15" s="13" t="s">
        <v>26</v>
      </c>
      <c r="C15" s="3">
        <v>-2141</v>
      </c>
      <c r="D15" s="3">
        <v>-2050</v>
      </c>
      <c r="E15" s="3"/>
      <c r="F15" s="16"/>
    </row>
    <row r="16" spans="1:6" ht="11.25" customHeight="1" thickBot="1" x14ac:dyDescent="0.25">
      <c r="B16" s="12" t="s">
        <v>27</v>
      </c>
      <c r="C16" s="20">
        <f>SUM(C12:C15)</f>
        <v>-5597</v>
      </c>
      <c r="D16" s="20">
        <f>SUM(D12:D15)</f>
        <v>-5279</v>
      </c>
      <c r="E16" s="18"/>
      <c r="F16" s="16"/>
    </row>
    <row r="17" spans="2:6" ht="2.25" customHeight="1" x14ac:dyDescent="0.2">
      <c r="B17" s="12"/>
      <c r="C17" s="3"/>
      <c r="D17" s="3"/>
      <c r="E17" s="3"/>
      <c r="F17" s="16"/>
    </row>
    <row r="18" spans="2:6" ht="11.25" customHeight="1" thickBot="1" x14ac:dyDescent="0.25">
      <c r="B18" s="13" t="s">
        <v>56</v>
      </c>
      <c r="C18" s="22">
        <v>0</v>
      </c>
      <c r="D18" s="22">
        <v>0</v>
      </c>
      <c r="E18" s="18"/>
      <c r="F18" s="16"/>
    </row>
    <row r="19" spans="2:6" ht="11.25" customHeight="1" x14ac:dyDescent="0.2">
      <c r="B19" s="12" t="s">
        <v>28</v>
      </c>
      <c r="C19" s="18">
        <f>SUM(C16:C18)</f>
        <v>-5597</v>
      </c>
      <c r="D19" s="18">
        <f>SUM(D16:D18)</f>
        <v>-5279</v>
      </c>
      <c r="E19" s="18"/>
      <c r="F19" s="16"/>
    </row>
    <row r="20" spans="2:6" ht="2.25" customHeight="1" x14ac:dyDescent="0.2">
      <c r="B20" s="12"/>
      <c r="C20" s="3"/>
      <c r="D20" s="3"/>
      <c r="E20" s="3"/>
      <c r="F20" s="16"/>
    </row>
    <row r="21" spans="2:6" ht="11.25" customHeight="1" thickBot="1" x14ac:dyDescent="0.25">
      <c r="B21" s="12" t="s">
        <v>5</v>
      </c>
      <c r="C21" s="22">
        <v>0</v>
      </c>
      <c r="D21" s="22">
        <v>0</v>
      </c>
      <c r="E21" s="18"/>
      <c r="F21" s="16"/>
    </row>
    <row r="22" spans="2:6" ht="11.25" customHeight="1" x14ac:dyDescent="0.2">
      <c r="B22" s="12" t="s">
        <v>29</v>
      </c>
      <c r="C22" s="18">
        <f t="shared" ref="C22:D22" si="0">SUM(C19:C21)</f>
        <v>-5597</v>
      </c>
      <c r="D22" s="18">
        <f t="shared" si="0"/>
        <v>-5279</v>
      </c>
      <c r="E22" s="18"/>
      <c r="F22" s="16"/>
    </row>
    <row r="23" spans="2:6" ht="11.25" customHeight="1" x14ac:dyDescent="0.2">
      <c r="B23" s="12"/>
      <c r="C23" s="18"/>
      <c r="D23" s="18"/>
      <c r="E23" s="18"/>
      <c r="F23" s="16"/>
    </row>
    <row r="24" spans="2:6" ht="11.25" customHeight="1" x14ac:dyDescent="0.2">
      <c r="B24" s="13" t="s">
        <v>57</v>
      </c>
      <c r="C24" s="59"/>
      <c r="D24" s="61" t="s">
        <v>58</v>
      </c>
      <c r="E24" s="61"/>
      <c r="F24" s="61"/>
    </row>
    <row r="25" spans="2:6" ht="11.25" customHeight="1" x14ac:dyDescent="0.2">
      <c r="B25" s="12"/>
      <c r="C25" s="18"/>
      <c r="D25" s="18"/>
      <c r="E25" s="18"/>
      <c r="F25" s="16"/>
    </row>
    <row r="26" spans="2:6" ht="11.25" customHeight="1" x14ac:dyDescent="0.2">
      <c r="B26" s="13" t="s">
        <v>59</v>
      </c>
      <c r="C26" s="58"/>
      <c r="D26" s="61" t="s">
        <v>60</v>
      </c>
      <c r="E26" s="61"/>
      <c r="F26" s="16"/>
    </row>
    <row r="27" spans="2:6" ht="11.25" customHeight="1" x14ac:dyDescent="0.2">
      <c r="B27" s="12"/>
      <c r="C27" s="18"/>
      <c r="D27" s="18"/>
      <c r="E27" s="18"/>
      <c r="F27" s="16"/>
    </row>
    <row r="28" spans="2:6" ht="2.25" customHeight="1" x14ac:dyDescent="0.2">
      <c r="B28" s="28"/>
      <c r="F28" s="16"/>
    </row>
    <row r="29" spans="2:6" ht="11.25" hidden="1" customHeight="1" collapsed="1" x14ac:dyDescent="0.2">
      <c r="B29" s="28"/>
      <c r="F29" s="16"/>
    </row>
    <row r="30" spans="2:6" ht="11.5" hidden="1" customHeight="1" outlineLevel="1" x14ac:dyDescent="0.2"/>
    <row r="31" spans="2:6" ht="11.5" hidden="1" customHeight="1" outlineLevel="1" x14ac:dyDescent="0.2"/>
    <row r="32" spans="2:6" ht="11.5" hidden="1" customHeight="1" outlineLevel="1" x14ac:dyDescent="0.2"/>
    <row r="33" ht="11.5" hidden="1" customHeight="1" outlineLevel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zoomScale="85" zoomScaleNormal="85" workbookViewId="0">
      <selection activeCell="B8" sqref="B8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6"/>
      <c r="C7" s="66" t="s">
        <v>61</v>
      </c>
      <c r="D7" s="66"/>
      <c r="E7" s="16"/>
    </row>
    <row r="8" spans="1:5" ht="11.25" customHeight="1" thickBot="1" x14ac:dyDescent="0.25">
      <c r="B8" s="37"/>
      <c r="C8" s="27" t="s">
        <v>65</v>
      </c>
      <c r="D8" s="27" t="s">
        <v>62</v>
      </c>
      <c r="E8" s="16"/>
    </row>
    <row r="9" spans="1:5" ht="2.25" customHeight="1" x14ac:dyDescent="0.2">
      <c r="B9" s="17"/>
      <c r="C9" s="34"/>
      <c r="D9" s="38"/>
      <c r="E9" s="16"/>
    </row>
    <row r="10" spans="1:5" ht="11.25" customHeight="1" x14ac:dyDescent="0.2">
      <c r="B10" s="30" t="s">
        <v>31</v>
      </c>
      <c r="C10" s="30"/>
      <c r="D10" s="31"/>
      <c r="E10" s="16"/>
    </row>
    <row r="11" spans="1:5" ht="11.25" customHeight="1" x14ac:dyDescent="0.2">
      <c r="B11" s="39" t="s">
        <v>54</v>
      </c>
      <c r="C11" s="32">
        <v>0</v>
      </c>
      <c r="D11" s="33">
        <v>0</v>
      </c>
      <c r="E11" s="16"/>
    </row>
    <row r="12" spans="1:5" ht="11.25" customHeight="1" thickBot="1" x14ac:dyDescent="0.25">
      <c r="B12" s="25" t="s">
        <v>32</v>
      </c>
      <c r="C12" s="22">
        <v>-3655</v>
      </c>
      <c r="D12" s="23">
        <v>-4466</v>
      </c>
      <c r="E12" s="16"/>
    </row>
    <row r="13" spans="1:5" ht="21.5" thickBot="1" x14ac:dyDescent="0.25">
      <c r="B13" s="21" t="s">
        <v>33</v>
      </c>
      <c r="C13" s="22">
        <f>SUM(C11:C12)</f>
        <v>-3655</v>
      </c>
      <c r="D13" s="23">
        <f>SUM(D11:D12)</f>
        <v>-4466</v>
      </c>
      <c r="E13" s="16"/>
    </row>
    <row r="14" spans="1:5" ht="11.25" customHeight="1" thickBot="1" x14ac:dyDescent="0.25">
      <c r="B14" s="25" t="s">
        <v>34</v>
      </c>
      <c r="C14" s="22" t="s">
        <v>2</v>
      </c>
      <c r="D14" s="23" t="s">
        <v>2</v>
      </c>
      <c r="E14" s="16"/>
    </row>
    <row r="15" spans="1:5" ht="11.25" customHeight="1" thickBot="1" x14ac:dyDescent="0.25">
      <c r="B15" s="40" t="s">
        <v>35</v>
      </c>
      <c r="C15" s="47">
        <f>SUM(C13:C14)</f>
        <v>-3655</v>
      </c>
      <c r="D15" s="47">
        <f>SUM(D13:D14)</f>
        <v>-4466</v>
      </c>
      <c r="E15" s="16"/>
    </row>
    <row r="16" spans="1:5" ht="2.25" customHeight="1" x14ac:dyDescent="0.2">
      <c r="B16" s="17"/>
      <c r="C16" s="34"/>
      <c r="D16" s="38"/>
      <c r="E16" s="16"/>
    </row>
    <row r="17" spans="2:5" ht="11.25" customHeight="1" x14ac:dyDescent="0.2">
      <c r="B17" s="41" t="s">
        <v>36</v>
      </c>
      <c r="C17" s="30"/>
      <c r="D17" s="31"/>
      <c r="E17" s="16"/>
    </row>
    <row r="18" spans="2:5" ht="11.25" customHeight="1" x14ac:dyDescent="0.2">
      <c r="B18" s="39" t="s">
        <v>37</v>
      </c>
      <c r="C18" s="32" t="s">
        <v>2</v>
      </c>
      <c r="D18" s="33" t="s">
        <v>2</v>
      </c>
      <c r="E18" s="16"/>
    </row>
    <row r="19" spans="2:5" ht="11.25" customHeight="1" x14ac:dyDescent="0.2">
      <c r="B19" s="39" t="s">
        <v>38</v>
      </c>
      <c r="C19" s="32" t="s">
        <v>2</v>
      </c>
      <c r="D19" s="33" t="s">
        <v>2</v>
      </c>
    </row>
    <row r="20" spans="2:5" ht="11.25" customHeight="1" thickBot="1" x14ac:dyDescent="0.25">
      <c r="B20" s="39" t="s">
        <v>53</v>
      </c>
      <c r="C20" s="32">
        <v>0</v>
      </c>
      <c r="D20" s="33">
        <v>0</v>
      </c>
    </row>
    <row r="21" spans="2:5" ht="11.25" customHeight="1" thickBot="1" x14ac:dyDescent="0.25">
      <c r="B21" s="42" t="s">
        <v>39</v>
      </c>
      <c r="C21" s="48">
        <f>SUM(C18:C20)</f>
        <v>0</v>
      </c>
      <c r="D21" s="67">
        <f>SUM(D18:D20)</f>
        <v>0</v>
      </c>
    </row>
    <row r="22" spans="2:5" ht="2.25" customHeight="1" x14ac:dyDescent="0.2">
      <c r="B22" s="30"/>
      <c r="C22" s="49"/>
      <c r="D22" s="50"/>
    </row>
    <row r="23" spans="2:5" ht="11.5" customHeight="1" x14ac:dyDescent="0.2">
      <c r="B23" s="30" t="s">
        <v>40</v>
      </c>
      <c r="C23" s="34"/>
      <c r="D23" s="38"/>
    </row>
    <row r="24" spans="2:5" ht="11.25" customHeight="1" x14ac:dyDescent="0.2">
      <c r="B24" s="31" t="s">
        <v>41</v>
      </c>
      <c r="C24" s="32">
        <v>3653</v>
      </c>
      <c r="D24" s="33">
        <v>4190</v>
      </c>
    </row>
    <row r="25" spans="2:5" ht="11.25" customHeight="1" thickBot="1" x14ac:dyDescent="0.25">
      <c r="B25" s="29" t="s">
        <v>42</v>
      </c>
      <c r="C25" s="22" t="s">
        <v>18</v>
      </c>
      <c r="D25" s="23" t="s">
        <v>18</v>
      </c>
    </row>
    <row r="26" spans="2:5" ht="11.25" customHeight="1" x14ac:dyDescent="0.2">
      <c r="B26" s="43" t="s">
        <v>43</v>
      </c>
      <c r="C26" s="18">
        <f>SUM(C24:C25)</f>
        <v>3653</v>
      </c>
      <c r="D26" s="3">
        <f>SUM(D24:D25)</f>
        <v>4190</v>
      </c>
    </row>
    <row r="27" spans="2:5" ht="2.25" customHeight="1" x14ac:dyDescent="0.2">
      <c r="B27" s="44"/>
      <c r="C27" s="30"/>
      <c r="D27" s="31"/>
    </row>
    <row r="28" spans="2:5" ht="11.25" customHeight="1" thickBot="1" x14ac:dyDescent="0.25">
      <c r="B28" s="45" t="s">
        <v>44</v>
      </c>
      <c r="C28" s="22">
        <f>C26+C21+C15</f>
        <v>-2</v>
      </c>
      <c r="D28" s="23">
        <f>D26+D21+D15</f>
        <v>-276</v>
      </c>
    </row>
    <row r="29" spans="2:5" ht="2.25" customHeight="1" x14ac:dyDescent="0.2">
      <c r="B29" s="34"/>
      <c r="C29" s="34"/>
      <c r="D29" s="38"/>
    </row>
    <row r="30" spans="2:5" ht="11.25" customHeight="1" thickBot="1" x14ac:dyDescent="0.25">
      <c r="B30" s="29" t="s">
        <v>45</v>
      </c>
      <c r="C30" s="22">
        <v>4</v>
      </c>
      <c r="D30" s="23">
        <v>295</v>
      </c>
    </row>
    <row r="31" spans="2:5" ht="11.25" customHeight="1" thickBot="1" x14ac:dyDescent="0.25">
      <c r="B31" s="46" t="s">
        <v>46</v>
      </c>
      <c r="C31" s="35">
        <f>SUM(C28:C30)</f>
        <v>2</v>
      </c>
      <c r="D31" s="35">
        <f>SUM(D28:D30)</f>
        <v>19</v>
      </c>
    </row>
    <row r="32" spans="2:5" ht="2.25" customHeight="1" thickTop="1" x14ac:dyDescent="0.2"/>
    <row r="33" spans="2:4" ht="11.5" customHeight="1" x14ac:dyDescent="0.2">
      <c r="D33" s="63"/>
    </row>
    <row r="34" spans="2:4" ht="11.5" customHeight="1" x14ac:dyDescent="0.2">
      <c r="B34" s="13" t="s">
        <v>57</v>
      </c>
      <c r="C34" s="58"/>
      <c r="D34" s="61" t="s">
        <v>58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59</v>
      </c>
      <c r="C36" s="58"/>
      <c r="D36" s="61" t="s">
        <v>60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tabSelected="1" zoomScaleNormal="100" workbookViewId="0">
      <selection activeCell="C26" sqref="C26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1" t="s">
        <v>22</v>
      </c>
      <c r="D7" s="51" t="s">
        <v>23</v>
      </c>
      <c r="E7" s="51" t="s">
        <v>8</v>
      </c>
    </row>
    <row r="8" spans="1:5" ht="11.5" customHeight="1" x14ac:dyDescent="0.2">
      <c r="B8" s="17"/>
      <c r="C8" s="52"/>
      <c r="D8" s="52"/>
      <c r="E8" s="52"/>
    </row>
    <row r="9" spans="1:5" ht="11.25" customHeight="1" thickBot="1" x14ac:dyDescent="0.25">
      <c r="B9" s="21" t="s">
        <v>67</v>
      </c>
      <c r="C9" s="22">
        <v>978088</v>
      </c>
      <c r="D9" s="22">
        <v>-1351787</v>
      </c>
      <c r="E9" s="22">
        <v>-373699</v>
      </c>
    </row>
    <row r="10" spans="1:5" ht="2.25" customHeight="1" x14ac:dyDescent="0.2">
      <c r="B10" s="39"/>
      <c r="C10" s="53"/>
      <c r="D10" s="53"/>
      <c r="E10" s="53"/>
    </row>
    <row r="11" spans="1:5" ht="11.25" customHeight="1" x14ac:dyDescent="0.2">
      <c r="B11" s="39" t="s">
        <v>47</v>
      </c>
      <c r="C11" s="3">
        <v>0</v>
      </c>
      <c r="D11" s="3">
        <f>ОСД!D22</f>
        <v>-5279</v>
      </c>
      <c r="E11" s="3">
        <f>SUM(C11:D11)</f>
        <v>-5279</v>
      </c>
    </row>
    <row r="12" spans="1:5" ht="11.25" customHeight="1" thickBot="1" x14ac:dyDescent="0.25">
      <c r="B12" s="25" t="s">
        <v>48</v>
      </c>
      <c r="C12" s="23" t="s">
        <v>18</v>
      </c>
      <c r="D12" s="23" t="s">
        <v>18</v>
      </c>
      <c r="E12" s="23" t="s">
        <v>18</v>
      </c>
    </row>
    <row r="13" spans="1:5" ht="11.25" customHeight="1" thickBot="1" x14ac:dyDescent="0.25">
      <c r="B13" s="21" t="s">
        <v>49</v>
      </c>
      <c r="C13" s="22">
        <f>SUM(C11:C12)</f>
        <v>0</v>
      </c>
      <c r="D13" s="22">
        <f>SUM(D11:D12)</f>
        <v>-5279</v>
      </c>
      <c r="E13" s="22">
        <f>SUM(E11:E12)</f>
        <v>-5279</v>
      </c>
    </row>
    <row r="14" spans="1:5" ht="2.25" customHeight="1" x14ac:dyDescent="0.2">
      <c r="B14" s="2"/>
      <c r="C14" s="54"/>
      <c r="D14" s="52"/>
      <c r="E14" s="52"/>
    </row>
    <row r="15" spans="1:5" ht="11.25" customHeight="1" thickBot="1" x14ac:dyDescent="0.25">
      <c r="B15" s="21" t="s">
        <v>63</v>
      </c>
      <c r="C15" s="22">
        <f>SUM(C9:C12)</f>
        <v>978088</v>
      </c>
      <c r="D15" s="22">
        <f>SUM(D9:D12)</f>
        <v>-1357066</v>
      </c>
      <c r="E15" s="22">
        <f>SUM(E9:E12)</f>
        <v>-378978</v>
      </c>
    </row>
    <row r="16" spans="1:5" ht="11.5" customHeight="1" x14ac:dyDescent="0.2">
      <c r="B16" s="41"/>
      <c r="C16" s="55"/>
      <c r="D16" s="55"/>
      <c r="E16" s="55"/>
    </row>
    <row r="17" spans="2:5" ht="11.25" customHeight="1" thickBot="1" x14ac:dyDescent="0.25">
      <c r="B17" s="21" t="s">
        <v>68</v>
      </c>
      <c r="C17" s="22">
        <v>978088</v>
      </c>
      <c r="D17" s="22">
        <v>-1614008</v>
      </c>
      <c r="E17" s="22">
        <f>SUM(C17:D17)</f>
        <v>-635920</v>
      </c>
    </row>
    <row r="18" spans="2:5" ht="2.25" customHeight="1" x14ac:dyDescent="0.2">
      <c r="B18" s="39"/>
    </row>
    <row r="19" spans="2:5" ht="11.25" customHeight="1" x14ac:dyDescent="0.2">
      <c r="B19" s="2" t="s">
        <v>47</v>
      </c>
      <c r="C19" s="3" t="s">
        <v>18</v>
      </c>
      <c r="D19" s="18">
        <f>ОСД!C22</f>
        <v>-5597</v>
      </c>
      <c r="E19" s="18">
        <f>SUM(C19:D19)</f>
        <v>-5597</v>
      </c>
    </row>
    <row r="20" spans="2:5" ht="11.25" customHeight="1" thickBot="1" x14ac:dyDescent="0.25">
      <c r="B20" s="25" t="s">
        <v>48</v>
      </c>
      <c r="C20" s="23" t="s">
        <v>18</v>
      </c>
      <c r="D20" s="22" t="s">
        <v>18</v>
      </c>
      <c r="E20" s="22" t="s">
        <v>18</v>
      </c>
    </row>
    <row r="21" spans="2:5" ht="11.5" customHeight="1" thickBot="1" x14ac:dyDescent="0.25">
      <c r="B21" s="21" t="s">
        <v>49</v>
      </c>
      <c r="C21" s="22">
        <f>SUM(C19:C20)</f>
        <v>0</v>
      </c>
      <c r="D21" s="22">
        <f>SUM(D19:D20)</f>
        <v>-5597</v>
      </c>
      <c r="E21" s="22">
        <f>SUM(E19:E20)</f>
        <v>-5597</v>
      </c>
    </row>
    <row r="22" spans="2:5" ht="2.25" customHeight="1" x14ac:dyDescent="0.2">
      <c r="B22" s="2"/>
      <c r="C22" s="54"/>
      <c r="D22" s="52"/>
      <c r="E22" s="52"/>
    </row>
    <row r="23" spans="2:5" ht="11.5" customHeight="1" thickBot="1" x14ac:dyDescent="0.25">
      <c r="B23" s="21" t="s">
        <v>69</v>
      </c>
      <c r="C23" s="56">
        <f>SUM(C17:C20)</f>
        <v>978088</v>
      </c>
      <c r="D23" s="56">
        <f>SUM(D17:D20)</f>
        <v>-1619605</v>
      </c>
      <c r="E23" s="56">
        <f>SUM(E17:E20)</f>
        <v>-641517</v>
      </c>
    </row>
    <row r="24" spans="2:5" ht="11.5" customHeight="1" x14ac:dyDescent="0.2">
      <c r="B24" s="17"/>
      <c r="C24" s="62"/>
      <c r="D24" s="62"/>
      <c r="E24" s="62"/>
    </row>
    <row r="25" spans="2:5" ht="11.5" customHeight="1" x14ac:dyDescent="0.2">
      <c r="B25" s="13" t="s">
        <v>57</v>
      </c>
      <c r="C25" s="58"/>
      <c r="D25" s="61" t="s">
        <v>58</v>
      </c>
      <c r="E25" s="62"/>
    </row>
    <row r="26" spans="2:5" ht="11.5" customHeight="1" x14ac:dyDescent="0.2">
      <c r="B26" s="12"/>
      <c r="C26" s="18"/>
      <c r="D26" s="18"/>
      <c r="E26" s="62"/>
    </row>
    <row r="27" spans="2:5" ht="11.5" customHeight="1" x14ac:dyDescent="0.2">
      <c r="B27" s="13" t="s">
        <v>59</v>
      </c>
      <c r="C27" s="58"/>
      <c r="D27" s="61" t="s">
        <v>60</v>
      </c>
      <c r="E27" s="62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Asset Yedigeyev</cp:lastModifiedBy>
  <cp:lastPrinted>2021-04-27T14:24:32Z</cp:lastPrinted>
  <dcterms:created xsi:type="dcterms:W3CDTF">2021-04-27T14:27:03Z</dcterms:created>
  <dcterms:modified xsi:type="dcterms:W3CDTF">2025-05-15T18:49:07Z</dcterms:modified>
</cp:coreProperties>
</file>