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2_2021\"/>
    </mc:Choice>
  </mc:AlternateContent>
  <xr:revisionPtr revIDLastSave="0" documentId="13_ncr:1_{61CC1E45-6219-455D-82BC-6C0FC725E47F}" xr6:coauthVersionLast="47" xr6:coauthVersionMax="47" xr10:uidLastSave="{00000000-0000-0000-0000-000000000000}"/>
  <bookViews>
    <workbookView xWindow="-110" yWindow="-110" windowWidth="19420" windowHeight="10420" tabRatio="282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7" l="1"/>
  <c r="D23" i="7"/>
  <c r="E23" i="7"/>
  <c r="E21" i="7"/>
  <c r="D21" i="7"/>
  <c r="C21" i="7"/>
  <c r="C15" i="7"/>
  <c r="D15" i="7"/>
  <c r="E15" i="7"/>
  <c r="E13" i="7"/>
  <c r="D13" i="7"/>
  <c r="C13" i="7"/>
  <c r="D27" i="6"/>
  <c r="C27" i="6"/>
  <c r="D22" i="6"/>
  <c r="C22" i="6"/>
  <c r="D15" i="6"/>
  <c r="D17" i="6" s="1"/>
  <c r="C15" i="6"/>
  <c r="C17" i="6" s="1"/>
  <c r="E26" i="5"/>
  <c r="D26" i="5"/>
  <c r="C26" i="5"/>
  <c r="F26" i="5"/>
  <c r="C23" i="5"/>
  <c r="D23" i="5"/>
  <c r="E23" i="5"/>
  <c r="F23" i="5"/>
  <c r="E19" i="5"/>
  <c r="C20" i="5"/>
  <c r="D20" i="5"/>
  <c r="E20" i="5"/>
  <c r="F20" i="5"/>
  <c r="C22" i="1"/>
  <c r="C28" i="1" s="1"/>
  <c r="D22" i="1"/>
  <c r="C27" i="1"/>
  <c r="D27" i="1"/>
  <c r="C16" i="1"/>
  <c r="D16" i="1"/>
  <c r="D29" i="6" l="1"/>
  <c r="D32" i="6" s="1"/>
  <c r="C29" i="6"/>
  <c r="C32" i="6" s="1"/>
  <c r="D28" i="1"/>
</calcChain>
</file>

<file path=xl/sharedStrings.xml><?xml version="1.0" encoding="utf-8"?>
<sst xmlns="http://schemas.openxmlformats.org/spreadsheetml/2006/main" count="106" uniqueCount="68">
  <si>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</si>
  <si>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</si>
  <si>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</si>
  <si>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</si>
  <si>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</si>
  <si>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</si>
  <si>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</si>
  <si>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</si>
  <si>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</si>
  <si>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</si>
  <si>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</si>
  <si>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</si>
  <si>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</si>
  <si>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</si>
  <si>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</si>
  <si>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</si>
  <si>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</si>
  <si>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</si>
  <si>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Корпоративный подоходный налог к уплате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</si>
  <si>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</si>
  <si>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</si>
  <si>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</si>
  <si>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</si>
  <si>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</si>
  <si>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</si>
  <si>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</si>
  <si>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30.06.2021 (неаудировано)</t>
  </si>
  <si>
    <t>31.12.2020 (аудировано)</t>
  </si>
  <si>
    <t>За 3 месяца, закончившиеся 30 июня (неаудировано)</t>
  </si>
  <si>
    <t>За 6 месяцев, закончившихся 30 июня (неаудировано)</t>
  </si>
  <si>
    <t>2021 г.</t>
  </si>
  <si>
    <t>2020 г.</t>
  </si>
  <si>
    <t>Процентные доходы</t>
  </si>
  <si>
    <t>Итого процентные доходы</t>
  </si>
  <si>
    <t>Процентные расходы</t>
  </si>
  <si>
    <t>Чистый процентный доход</t>
  </si>
  <si>
    <t>Расходы на персонал</t>
  </si>
  <si>
    <t>Прочие операционные расходы</t>
  </si>
  <si>
    <t>Убыток до налогообложения</t>
  </si>
  <si>
    <t>(Расходы) / экономия по корпоративному подоходному налогу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</si>
  <si>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</si>
  <si>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</si>
  <si>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</si>
  <si>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</si>
  <si>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Процентные доходы полученные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</si>
  <si>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</si>
  <si>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</si>
  <si>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</si>
  <si>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</si>
  <si>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</si>
  <si>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</si>
  <si>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</si>
  <si>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</si>
  <si>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</si>
  <si>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</si>
  <si>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</si>
  <si>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</si>
  <si>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</si>
  <si>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</si>
  <si>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</si>
  <si>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1 января 2020 года (аудировано)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</si>
  <si>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</si>
  <si>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</si>
  <si>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</si>
  <si>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30 июня 2020 года (неаудировано)</t>
  </si>
  <si>
    <t>1 января 2021 года (аудировано)</t>
  </si>
  <si>
    <t>30 июня 2021 года (неаудировано)</t>
  </si>
  <si>
    <t>ОТЧЕТ О ФИНАНСОВОМ ПОЛОЖЕНИИ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</si>
</sst>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2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82" fontId="2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82" fontId="5" fillId="0" borderId="1" xfId="0" applyNumberFormat="1" applyFont="1" applyFill="1" applyBorder="1" applyAlignment="1">
      <alignment horizontal="left" vertical="center"/>
    </xf>
    <xf numFmtId="182" fontId="5" fillId="0" borderId="3" xfId="0" applyNumberFormat="1" applyFont="1" applyFill="1" applyBorder="1" applyAlignment="1">
      <alignment horizontal="left" vertical="center"/>
    </xf>
    <xf numFmtId="182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82" fontId="5" fillId="0" borderId="5" xfId="0" applyNumberFormat="1" applyFont="1" applyFill="1" applyBorder="1" applyAlignment="1">
      <alignment horizontal="left" vertical="center"/>
    </xf>
    <xf numFmtId="182" fontId="2" fillId="0" borderId="5" xfId="0" applyNumberFormat="1" applyFont="1" applyFill="1" applyBorder="1" applyAlignment="1">
      <alignment horizontal="left" vertical="center"/>
    </xf>
    <xf numFmtId="182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82" fontId="5" fillId="0" borderId="0" xfId="0" applyNumberFormat="1" applyFont="1" applyFill="1" applyAlignment="1">
      <alignment horizontal="left" vertical="center"/>
    </xf>
    <xf numFmtId="182" fontId="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82" fontId="2" fillId="0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82" fontId="2" fillId="0" borderId="2" xfId="0" applyNumberFormat="1" applyFont="1" applyFill="1" applyBorder="1" applyAlignment="1">
      <alignment horizontal="left" vertical="center"/>
    </xf>
    <xf numFmtId="182" fontId="5" fillId="0" borderId="7" xfId="0" applyNumberFormat="1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 indent="1"/>
    </xf>
    <xf numFmtId="182" fontId="5" fillId="0" borderId="8" xfId="0" applyNumberFormat="1" applyFont="1" applyBorder="1" applyAlignment="1">
      <alignment horizontal="right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F29"/>
  <sheetViews>
    <sheetView showGridLines="0" tabSelected="1" zoomScaleNormal="100" workbookViewId="0">
      <selection activeCell="D5" sqref="D5:D6"/>
    </sheetView>
  </sheetViews>
  <sheetFormatPr defaultColWidth="0" defaultRowHeight="11.5" customHeight="1" zeroHeight="1" x14ac:dyDescent="0.2"/>
  <cols>
    <col min="1" max="1" width="1" style="9" customWidth="1"/>
    <col min="2" max="2" width="44.109375" style="9" customWidth="1"/>
    <col min="3" max="3" width="16.5546875" style="8" customWidth="1"/>
    <col min="4" max="4" width="14.6640625" style="8" bestFit="1" customWidth="1"/>
    <col min="5" max="5" width="1" style="8" customWidth="1"/>
    <col min="6" max="16384" width="10.44140625" style="8" hidden="1"/>
  </cols>
  <sheetData>
    <row r="1" spans="1:6" s="7" customFormat="1" ht="2.25" customHeight="1" x14ac:dyDescent="0.2">
      <c r="A1" s="6"/>
      <c r="B1" s="6"/>
    </row>
    <row r="2" spans="1:6" s="7" customFormat="1" ht="11.25" customHeight="1" x14ac:dyDescent="0.2">
      <c r="A2" s="4"/>
      <c r="B2" s="5" t="s">
        <v>0</v>
      </c>
    </row>
    <row r="3" spans="1:6" s="7" customFormat="1" ht="11.25" customHeight="1" x14ac:dyDescent="0.2">
      <c r="A3" s="4"/>
      <c r="B3" s="5" t="s">
        <v>1</v>
      </c>
    </row>
    <row r="4" spans="1:6" s="7" customFormat="1" ht="11.25" customHeight="1" x14ac:dyDescent="0.2">
      <c r="A4" s="6"/>
      <c r="B4" s="5" t="s">
        <v>67</v>
      </c>
    </row>
    <row r="5" spans="1:6" s="7" customFormat="1" ht="11.25" customHeight="1" x14ac:dyDescent="0.2">
      <c r="A5" s="6"/>
      <c r="B5" s="5" t="s">
        <v>9</v>
      </c>
    </row>
    <row r="6" spans="1:6" ht="2.25" customHeight="1" x14ac:dyDescent="0.2">
      <c r="B6" s="10"/>
      <c r="C6" s="11"/>
      <c r="D6" s="1"/>
    </row>
    <row r="7" spans="1:6" ht="21" x14ac:dyDescent="0.2">
      <c r="B7" s="10"/>
      <c r="C7" s="14" t="s">
        <v>26</v>
      </c>
      <c r="D7" s="15" t="s">
        <v>27</v>
      </c>
    </row>
    <row r="8" spans="1:6" ht="2.25" customHeight="1" x14ac:dyDescent="0.2">
      <c r="B8" s="12"/>
      <c r="C8" s="11"/>
      <c r="D8" s="1"/>
    </row>
    <row r="9" spans="1:6" ht="11.25" customHeight="1" x14ac:dyDescent="0.2">
      <c r="B9" s="12" t="s">
        <v>10</v>
      </c>
      <c r="C9" s="11"/>
      <c r="D9" s="1"/>
      <c r="E9" s="16"/>
      <c r="F9" s="16"/>
    </row>
    <row r="10" spans="1:6" ht="11.25" customHeight="1" x14ac:dyDescent="0.2">
      <c r="B10" s="13" t="s">
        <v>11</v>
      </c>
      <c r="C10" s="18">
        <v>967</v>
      </c>
      <c r="D10" s="3">
        <v>3558</v>
      </c>
      <c r="E10" s="16"/>
      <c r="F10" s="16"/>
    </row>
    <row r="11" spans="1:6" ht="11.25" customHeight="1" x14ac:dyDescent="0.2">
      <c r="B11" s="13" t="s">
        <v>12</v>
      </c>
      <c r="C11" s="18">
        <v>73904</v>
      </c>
      <c r="D11" s="3">
        <v>73904</v>
      </c>
      <c r="E11" s="16"/>
      <c r="F11" s="16"/>
    </row>
    <row r="12" spans="1:6" ht="11.25" customHeight="1" x14ac:dyDescent="0.2">
      <c r="B12" s="13" t="s">
        <v>13</v>
      </c>
      <c r="C12" s="18">
        <v>3527436</v>
      </c>
      <c r="D12" s="3">
        <v>3525936</v>
      </c>
      <c r="E12" s="16"/>
      <c r="F12" s="16"/>
    </row>
    <row r="13" spans="1:6" ht="11.25" customHeight="1" x14ac:dyDescent="0.2">
      <c r="B13" s="13" t="s">
        <v>3</v>
      </c>
      <c r="C13" s="18">
        <v>43685</v>
      </c>
      <c r="D13" s="3">
        <v>45989</v>
      </c>
      <c r="E13" s="16"/>
      <c r="F13" s="16"/>
    </row>
    <row r="14" spans="1:6" ht="11.25" customHeight="1" x14ac:dyDescent="0.2">
      <c r="B14" s="13" t="s">
        <v>14</v>
      </c>
      <c r="C14" s="18">
        <v>70290</v>
      </c>
      <c r="D14" s="3">
        <v>70290</v>
      </c>
      <c r="E14" s="16"/>
      <c r="F14" s="16"/>
    </row>
    <row r="15" spans="1:6" ht="11.25" customHeight="1" x14ac:dyDescent="0.2">
      <c r="B15" s="13" t="s">
        <v>15</v>
      </c>
      <c r="C15" s="18">
        <v>2248</v>
      </c>
      <c r="D15" s="3">
        <v>1960</v>
      </c>
      <c r="E15" s="16"/>
      <c r="F15" s="16"/>
    </row>
    <row r="16" spans="1:6" ht="11.25" customHeight="1" thickBot="1" x14ac:dyDescent="0.25">
      <c r="B16" s="12" t="s">
        <v>16</v>
      </c>
      <c r="C16" s="20">
        <f>SUM(C10:C15)</f>
        <v>3718530</v>
      </c>
      <c r="D16" s="20">
        <f>SUM(D10:D15)</f>
        <v>3721637</v>
      </c>
      <c r="E16" s="16"/>
      <c r="F16" s="16"/>
    </row>
    <row r="17" spans="2:6" ht="2.25" customHeight="1" x14ac:dyDescent="0.2">
      <c r="B17" s="12"/>
      <c r="C17" s="11"/>
      <c r="D17" s="1"/>
      <c r="E17" s="16"/>
      <c r="F17" s="16"/>
    </row>
    <row r="18" spans="2:6" ht="11.25" customHeight="1" x14ac:dyDescent="0.2">
      <c r="B18" s="12" t="s">
        <v>4</v>
      </c>
      <c r="C18" s="11"/>
      <c r="D18" s="1"/>
      <c r="E18" s="16"/>
      <c r="F18" s="16"/>
    </row>
    <row r="19" spans="2:6" ht="11.25" customHeight="1" x14ac:dyDescent="0.2">
      <c r="B19" s="13" t="s">
        <v>17</v>
      </c>
      <c r="C19" s="18">
        <v>3832136</v>
      </c>
      <c r="D19" s="3">
        <v>3823420</v>
      </c>
      <c r="E19" s="16"/>
      <c r="F19" s="16"/>
    </row>
    <row r="20" spans="2:6" ht="11.25" customHeight="1" x14ac:dyDescent="0.2">
      <c r="B20" s="13" t="s">
        <v>18</v>
      </c>
      <c r="C20" s="18">
        <v>0</v>
      </c>
      <c r="D20" s="3">
        <v>0</v>
      </c>
      <c r="E20" s="16"/>
      <c r="F20" s="16"/>
    </row>
    <row r="21" spans="2:6" ht="11.25" customHeight="1" x14ac:dyDescent="0.2">
      <c r="B21" s="13" t="s">
        <v>20</v>
      </c>
      <c r="C21" s="18">
        <v>1812</v>
      </c>
      <c r="D21" s="3">
        <v>14</v>
      </c>
      <c r="E21" s="16"/>
      <c r="F21" s="16"/>
    </row>
    <row r="22" spans="2:6" ht="11.25" customHeight="1" thickBot="1" x14ac:dyDescent="0.25">
      <c r="B22" s="12" t="s">
        <v>21</v>
      </c>
      <c r="C22" s="24">
        <f>SUM(C19:C21)</f>
        <v>3833948</v>
      </c>
      <c r="D22" s="24">
        <f>SUM(D19:D21)</f>
        <v>3823434</v>
      </c>
      <c r="E22" s="16"/>
      <c r="F22" s="16"/>
    </row>
    <row r="23" spans="2:6" ht="11.25" customHeight="1" x14ac:dyDescent="0.2">
      <c r="B23" s="12"/>
      <c r="C23" s="11"/>
      <c r="D23" s="1"/>
      <c r="E23" s="16"/>
      <c r="F23" s="16"/>
    </row>
    <row r="24" spans="2:6" ht="11.25" customHeight="1" x14ac:dyDescent="0.2">
      <c r="B24" s="12" t="s">
        <v>22</v>
      </c>
      <c r="C24" s="11"/>
      <c r="D24" s="1"/>
      <c r="E24" s="16"/>
      <c r="F24" s="16"/>
    </row>
    <row r="25" spans="2:6" ht="11.25" customHeight="1" x14ac:dyDescent="0.2">
      <c r="B25" s="13" t="s">
        <v>23</v>
      </c>
      <c r="C25" s="18">
        <v>978088</v>
      </c>
      <c r="D25" s="3">
        <v>978088</v>
      </c>
      <c r="E25" s="16"/>
      <c r="F25" s="16"/>
    </row>
    <row r="26" spans="2:6" ht="11.25" customHeight="1" x14ac:dyDescent="0.2">
      <c r="B26" s="13" t="s">
        <v>24</v>
      </c>
      <c r="C26" s="18">
        <v>-1093506</v>
      </c>
      <c r="D26" s="3">
        <v>-1079885</v>
      </c>
      <c r="E26" s="16"/>
      <c r="F26" s="16"/>
    </row>
    <row r="27" spans="2:6" ht="11.25" customHeight="1" x14ac:dyDescent="0.2">
      <c r="B27" s="12" t="s">
        <v>8</v>
      </c>
      <c r="C27" s="19">
        <f>SUM(C25:C26)</f>
        <v>-115418</v>
      </c>
      <c r="D27" s="19">
        <f>SUM(D25:D26)</f>
        <v>-101797</v>
      </c>
      <c r="E27" s="16"/>
      <c r="F27" s="16"/>
    </row>
    <row r="28" spans="2:6" ht="11.25" customHeight="1" thickBot="1" x14ac:dyDescent="0.25">
      <c r="B28" s="12" t="s">
        <v>25</v>
      </c>
      <c r="C28" s="20">
        <f>C27+C22</f>
        <v>3718530</v>
      </c>
      <c r="D28" s="20">
        <f>D27+D22</f>
        <v>3721637</v>
      </c>
      <c r="E28" s="16"/>
      <c r="F28" s="16"/>
    </row>
    <row r="29" spans="2:6" ht="2.25" customHeight="1" x14ac:dyDescent="0.2">
      <c r="E29" s="16"/>
      <c r="F29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G28"/>
  <sheetViews>
    <sheetView showGridLines="0" zoomScaleNormal="100" workbookViewId="0">
      <selection activeCell="B13" sqref="B13"/>
    </sheetView>
  </sheetViews>
  <sheetFormatPr defaultColWidth="0" defaultRowHeight="11.5" customHeight="1" zeroHeight="1" x14ac:dyDescent="0.2"/>
  <cols>
    <col min="1" max="1" width="1" style="9" customWidth="1"/>
    <col min="2" max="2" width="52.109375" style="9" bestFit="1" customWidth="1"/>
    <col min="3" max="3" width="14.6640625" style="8" bestFit="1" customWidth="1"/>
    <col min="4" max="4" width="12.44140625" style="8" customWidth="1"/>
    <col min="5" max="5" width="15.109375" style="8" customWidth="1"/>
    <col min="6" max="6" width="13" style="8" customWidth="1"/>
    <col min="7" max="7" width="1" style="8" customWidth="1"/>
    <col min="8" max="16384" width="10.44140625" style="8" hidden="1"/>
  </cols>
  <sheetData>
    <row r="1" spans="1:7" s="7" customFormat="1" ht="2.25" customHeight="1" x14ac:dyDescent="0.2">
      <c r="A1" s="6"/>
      <c r="B1" s="6"/>
    </row>
    <row r="2" spans="1:7" s="7" customFormat="1" ht="11.25" customHeight="1" x14ac:dyDescent="0.2">
      <c r="A2" s="4"/>
      <c r="B2" s="5" t="s">
        <v>0</v>
      </c>
    </row>
    <row r="3" spans="1:7" s="7" customFormat="1" ht="11.25" customHeight="1" x14ac:dyDescent="0.2">
      <c r="A3" s="4"/>
      <c r="B3" s="5" t="s">
        <v>1</v>
      </c>
    </row>
    <row r="4" spans="1:7" s="7" customFormat="1" ht="11.25" customHeight="1" x14ac:dyDescent="0.2">
      <c r="A4" s="6"/>
      <c r="B4" s="5" t="s">
        <v>42</v>
      </c>
    </row>
    <row r="5" spans="1:7" s="7" customFormat="1" ht="11.25" customHeight="1" x14ac:dyDescent="0.2">
      <c r="A5" s="6"/>
      <c r="B5" s="5" t="s">
        <v>9</v>
      </c>
    </row>
    <row r="6" spans="1:7" ht="2.25" customHeight="1" x14ac:dyDescent="0.2">
      <c r="B6" s="12"/>
      <c r="C6" s="1"/>
    </row>
    <row r="7" spans="1:7" ht="22.5" customHeight="1" thickBot="1" x14ac:dyDescent="0.25">
      <c r="B7" s="26"/>
      <c r="C7" s="27" t="s">
        <v>28</v>
      </c>
      <c r="D7" s="27"/>
      <c r="E7" s="27" t="s">
        <v>29</v>
      </c>
      <c r="F7" s="27"/>
    </row>
    <row r="8" spans="1:7" ht="11.25" customHeight="1" x14ac:dyDescent="0.2">
      <c r="B8" s="26"/>
      <c r="C8" s="28" t="s">
        <v>30</v>
      </c>
      <c r="D8" s="28" t="s">
        <v>31</v>
      </c>
      <c r="E8" s="28" t="s">
        <v>30</v>
      </c>
      <c r="F8" s="28" t="s">
        <v>31</v>
      </c>
      <c r="G8" s="16"/>
    </row>
    <row r="9" spans="1:7" ht="2.25" customHeight="1" x14ac:dyDescent="0.2">
      <c r="B9" s="12"/>
      <c r="C9" s="11"/>
      <c r="D9" s="1"/>
      <c r="E9" s="1"/>
      <c r="F9" s="1"/>
      <c r="G9" s="16"/>
    </row>
    <row r="10" spans="1:7" ht="11.25" customHeight="1" x14ac:dyDescent="0.2">
      <c r="B10" s="12" t="s">
        <v>32</v>
      </c>
      <c r="C10" s="18"/>
      <c r="D10" s="3"/>
      <c r="E10" s="3"/>
      <c r="F10" s="3"/>
      <c r="G10" s="16"/>
    </row>
    <row r="11" spans="1:7" ht="11.25" customHeight="1" x14ac:dyDescent="0.2">
      <c r="B11" s="13" t="s">
        <v>11</v>
      </c>
      <c r="C11" s="18">
        <v>55</v>
      </c>
      <c r="D11" s="3">
        <v>78</v>
      </c>
      <c r="E11" s="3">
        <v>55</v>
      </c>
      <c r="F11" s="3">
        <v>313</v>
      </c>
      <c r="G11" s="16"/>
    </row>
    <row r="12" spans="1:7" ht="11.25" customHeight="1" thickBot="1" x14ac:dyDescent="0.25">
      <c r="B12" s="12" t="s">
        <v>33</v>
      </c>
      <c r="C12" s="20">
        <v>55</v>
      </c>
      <c r="D12" s="20">
        <v>78</v>
      </c>
      <c r="E12" s="20">
        <v>55</v>
      </c>
      <c r="F12" s="20">
        <v>313</v>
      </c>
      <c r="G12" s="16"/>
    </row>
    <row r="13" spans="1:7" ht="11.25" customHeight="1" x14ac:dyDescent="0.2">
      <c r="B13" s="13"/>
      <c r="C13" s="18"/>
      <c r="D13" s="3"/>
      <c r="E13" s="3"/>
      <c r="F13" s="3"/>
      <c r="G13" s="16"/>
    </row>
    <row r="14" spans="1:7" ht="11.25" customHeight="1" x14ac:dyDescent="0.2">
      <c r="B14" s="12" t="s">
        <v>34</v>
      </c>
      <c r="C14" s="18"/>
      <c r="D14" s="3"/>
      <c r="E14" s="3"/>
      <c r="F14" s="3"/>
      <c r="G14" s="16"/>
    </row>
    <row r="15" spans="1:7" ht="11.25" customHeight="1" x14ac:dyDescent="0.2">
      <c r="B15" s="13" t="s">
        <v>17</v>
      </c>
      <c r="C15" s="18" t="s">
        <v>2</v>
      </c>
      <c r="D15" s="3" t="s">
        <v>2</v>
      </c>
      <c r="E15" s="3" t="s">
        <v>2</v>
      </c>
      <c r="F15" s="3" t="s">
        <v>2</v>
      </c>
      <c r="G15" s="16"/>
    </row>
    <row r="16" spans="1:7" ht="11.25" customHeight="1" thickBot="1" x14ac:dyDescent="0.25">
      <c r="B16" s="12" t="s">
        <v>35</v>
      </c>
      <c r="C16" s="20">
        <v>55</v>
      </c>
      <c r="D16" s="20">
        <v>78</v>
      </c>
      <c r="E16" s="20">
        <v>55</v>
      </c>
      <c r="F16" s="20">
        <v>313</v>
      </c>
      <c r="G16" s="16"/>
    </row>
    <row r="17" spans="2:7" ht="11.25" customHeight="1" x14ac:dyDescent="0.2">
      <c r="B17" s="12"/>
      <c r="C17" s="18"/>
      <c r="D17" s="3"/>
      <c r="E17" s="3"/>
      <c r="F17" s="3"/>
      <c r="G17" s="16"/>
    </row>
    <row r="18" spans="2:7" ht="11.25" customHeight="1" x14ac:dyDescent="0.2">
      <c r="B18" s="13" t="s">
        <v>36</v>
      </c>
      <c r="C18" s="18">
        <v>-3637</v>
      </c>
      <c r="D18" s="3">
        <v>-3093</v>
      </c>
      <c r="E18" s="3">
        <v>-6306</v>
      </c>
      <c r="F18" s="3">
        <v>-7424</v>
      </c>
      <c r="G18" s="16"/>
    </row>
    <row r="19" spans="2:7" ht="11.25" customHeight="1" x14ac:dyDescent="0.2">
      <c r="B19" s="13" t="s">
        <v>37</v>
      </c>
      <c r="C19" s="18">
        <v>-3118</v>
      </c>
      <c r="D19" s="3">
        <v>-2247</v>
      </c>
      <c r="E19" s="3">
        <f>-7260-110</f>
        <v>-7370</v>
      </c>
      <c r="F19" s="3">
        <v>-5854</v>
      </c>
      <c r="G19" s="16"/>
    </row>
    <row r="20" spans="2:7" ht="11.25" customHeight="1" thickBot="1" x14ac:dyDescent="0.25">
      <c r="B20" s="12" t="s">
        <v>38</v>
      </c>
      <c r="C20" s="20">
        <f>SUM(C16:C19)</f>
        <v>-6700</v>
      </c>
      <c r="D20" s="20">
        <f>SUM(D16:D19)</f>
        <v>-5262</v>
      </c>
      <c r="E20" s="20">
        <f>SUM(E16:E19)</f>
        <v>-13621</v>
      </c>
      <c r="F20" s="20">
        <f>SUM(F16:F19)</f>
        <v>-12965</v>
      </c>
      <c r="G20" s="16"/>
    </row>
    <row r="21" spans="2:7" ht="11.25" customHeight="1" x14ac:dyDescent="0.2">
      <c r="B21" s="12"/>
      <c r="C21" s="18"/>
      <c r="D21" s="3"/>
      <c r="E21" s="3"/>
      <c r="F21" s="3"/>
      <c r="G21" s="16"/>
    </row>
    <row r="22" spans="2:7" ht="11.25" customHeight="1" thickBot="1" x14ac:dyDescent="0.25">
      <c r="B22" s="30" t="s">
        <v>39</v>
      </c>
      <c r="C22" s="22">
        <v>0</v>
      </c>
      <c r="D22" s="22">
        <v>0</v>
      </c>
      <c r="E22" s="23">
        <v>0</v>
      </c>
      <c r="F22" s="23">
        <v>0</v>
      </c>
      <c r="G22" s="16"/>
    </row>
    <row r="23" spans="2:7" ht="11.25" customHeight="1" x14ac:dyDescent="0.2">
      <c r="B23" s="12" t="s">
        <v>40</v>
      </c>
      <c r="C23" s="18">
        <f>SUM(C20:C22)</f>
        <v>-6700</v>
      </c>
      <c r="D23" s="18">
        <f>SUM(D20:D22)</f>
        <v>-5262</v>
      </c>
      <c r="E23" s="18">
        <f>SUM(E20:E22)</f>
        <v>-13621</v>
      </c>
      <c r="F23" s="18">
        <f>SUM(F20:F22)</f>
        <v>-12965</v>
      </c>
      <c r="G23" s="16"/>
    </row>
    <row r="24" spans="2:7" ht="11.25" customHeight="1" x14ac:dyDescent="0.2">
      <c r="B24" s="12"/>
      <c r="C24" s="18"/>
      <c r="D24" s="3"/>
      <c r="E24" s="3"/>
      <c r="F24" s="3"/>
      <c r="G24" s="16"/>
    </row>
    <row r="25" spans="2:7" ht="11.25" customHeight="1" thickBot="1" x14ac:dyDescent="0.25">
      <c r="B25" s="12" t="s">
        <v>5</v>
      </c>
      <c r="C25" s="22">
        <v>0</v>
      </c>
      <c r="D25" s="22">
        <v>0</v>
      </c>
      <c r="E25" s="22">
        <v>0</v>
      </c>
      <c r="F25" s="22">
        <v>0</v>
      </c>
      <c r="G25" s="16"/>
    </row>
    <row r="26" spans="2:7" ht="11.25" customHeight="1" x14ac:dyDescent="0.2">
      <c r="B26" s="12" t="s">
        <v>41</v>
      </c>
      <c r="C26" s="18">
        <f t="shared" ref="C26:E26" si="0">SUM(C23:C25)</f>
        <v>-6700</v>
      </c>
      <c r="D26" s="18">
        <f t="shared" si="0"/>
        <v>-5262</v>
      </c>
      <c r="E26" s="18">
        <f t="shared" si="0"/>
        <v>-13621</v>
      </c>
      <c r="F26" s="18">
        <f>SUM(F23:F25)</f>
        <v>-12965</v>
      </c>
      <c r="G26" s="16"/>
    </row>
    <row r="27" spans="2:7" ht="2.25" customHeight="1" x14ac:dyDescent="0.2">
      <c r="B27" s="29"/>
      <c r="G27" s="16"/>
    </row>
    <row r="28" spans="2:7" ht="11.25" hidden="1" customHeight="1" x14ac:dyDescent="0.2">
      <c r="B28" s="29"/>
      <c r="G28" s="16"/>
    </row>
  </sheetData>
  <mergeCells count="2">
    <mergeCell ref="C7:D7"/>
    <mergeCell ref="E7:F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3"/>
  <sheetViews>
    <sheetView showGridLines="0" topLeftCell="A7" zoomScaleNormal="100" workbookViewId="0">
      <selection activeCell="B15" sqref="B15"/>
    </sheetView>
  </sheetViews>
  <sheetFormatPr defaultColWidth="0" defaultRowHeight="11.5" customHeight="1" zeroHeight="1" x14ac:dyDescent="0.2"/>
  <cols>
    <col min="1" max="1" width="1" style="9" customWidth="1"/>
    <col min="2" max="2" width="106.33203125" style="9" bestFit="1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8"/>
      <c r="C7" s="39" t="s">
        <v>29</v>
      </c>
      <c r="D7" s="39"/>
      <c r="E7" s="16"/>
    </row>
    <row r="8" spans="1:5" ht="11.25" customHeight="1" thickBot="1" x14ac:dyDescent="0.25">
      <c r="B8" s="40"/>
      <c r="C8" s="41" t="s">
        <v>30</v>
      </c>
      <c r="D8" s="41" t="s">
        <v>31</v>
      </c>
      <c r="E8" s="16"/>
    </row>
    <row r="9" spans="1:5" ht="2.25" customHeight="1" x14ac:dyDescent="0.2">
      <c r="B9" s="17"/>
      <c r="C9" s="36"/>
      <c r="D9" s="42"/>
      <c r="E9" s="16"/>
    </row>
    <row r="10" spans="1:5" ht="11.25" customHeight="1" x14ac:dyDescent="0.2">
      <c r="B10" s="32" t="s">
        <v>43</v>
      </c>
      <c r="C10" s="32"/>
      <c r="D10" s="33"/>
      <c r="E10" s="16"/>
    </row>
    <row r="11" spans="1:5" ht="11.25" customHeight="1" x14ac:dyDescent="0.2">
      <c r="B11" s="43" t="s">
        <v>44</v>
      </c>
      <c r="C11" s="34">
        <v>0</v>
      </c>
      <c r="D11" s="35">
        <v>313</v>
      </c>
      <c r="E11" s="16"/>
    </row>
    <row r="12" spans="1:5" ht="11.25" customHeight="1" x14ac:dyDescent="0.2">
      <c r="B12" s="43" t="s">
        <v>45</v>
      </c>
      <c r="C12" s="34">
        <v>-10291</v>
      </c>
      <c r="D12" s="35">
        <v>-18364</v>
      </c>
      <c r="E12" s="16"/>
    </row>
    <row r="13" spans="1:5" ht="11.25" customHeight="1" x14ac:dyDescent="0.2">
      <c r="B13" s="43" t="s">
        <v>15</v>
      </c>
      <c r="C13" s="34">
        <v>0</v>
      </c>
      <c r="D13" s="35">
        <v>0</v>
      </c>
      <c r="E13" s="16"/>
    </row>
    <row r="14" spans="1:5" ht="11.25" customHeight="1" thickBot="1" x14ac:dyDescent="0.25">
      <c r="B14" s="25" t="s">
        <v>20</v>
      </c>
      <c r="C14" s="22">
        <v>0</v>
      </c>
      <c r="D14" s="23">
        <v>0</v>
      </c>
      <c r="E14" s="16"/>
    </row>
    <row r="15" spans="1:5" ht="11" thickBot="1" x14ac:dyDescent="0.25">
      <c r="B15" s="21" t="s">
        <v>46</v>
      </c>
      <c r="C15" s="22">
        <f>SUM(C11:C14)</f>
        <v>-10291</v>
      </c>
      <c r="D15" s="22">
        <f>SUM(D11:D14)</f>
        <v>-18051</v>
      </c>
      <c r="E15" s="16"/>
    </row>
    <row r="16" spans="1:5" ht="11.25" customHeight="1" thickBot="1" x14ac:dyDescent="0.25">
      <c r="B16" s="25" t="s">
        <v>47</v>
      </c>
      <c r="C16" s="22" t="s">
        <v>2</v>
      </c>
      <c r="D16" s="23">
        <v>-900</v>
      </c>
      <c r="E16" s="16"/>
    </row>
    <row r="17" spans="2:5" ht="11.25" customHeight="1" thickBot="1" x14ac:dyDescent="0.25">
      <c r="B17" s="44" t="s">
        <v>48</v>
      </c>
      <c r="C17" s="51">
        <f>SUM(C15:C16)</f>
        <v>-10291</v>
      </c>
      <c r="D17" s="51">
        <f>SUM(D15:D16)</f>
        <v>-18951</v>
      </c>
      <c r="E17" s="16"/>
    </row>
    <row r="18" spans="2:5" ht="2.25" customHeight="1" x14ac:dyDescent="0.2">
      <c r="B18" s="17"/>
      <c r="C18" s="36"/>
      <c r="D18" s="42"/>
      <c r="E18" s="16"/>
    </row>
    <row r="19" spans="2:5" ht="11.25" customHeight="1" x14ac:dyDescent="0.2">
      <c r="B19" s="45" t="s">
        <v>49</v>
      </c>
      <c r="C19" s="32"/>
      <c r="D19" s="33"/>
      <c r="E19" s="16"/>
    </row>
    <row r="20" spans="2:5" ht="11.25" customHeight="1" x14ac:dyDescent="0.2">
      <c r="B20" s="43" t="s">
        <v>50</v>
      </c>
      <c r="C20" s="34">
        <v>-1500</v>
      </c>
      <c r="D20" s="35" t="s">
        <v>2</v>
      </c>
      <c r="E20" s="16"/>
    </row>
    <row r="21" spans="2:5" ht="11.25" customHeight="1" thickBot="1" x14ac:dyDescent="0.25">
      <c r="B21" s="43" t="s">
        <v>51</v>
      </c>
      <c r="C21" s="34" t="s">
        <v>2</v>
      </c>
      <c r="D21" s="35">
        <v>-8300</v>
      </c>
    </row>
    <row r="22" spans="2:5" ht="11.25" customHeight="1" thickBot="1" x14ac:dyDescent="0.25">
      <c r="B22" s="46" t="s">
        <v>52</v>
      </c>
      <c r="C22" s="52">
        <f>SUM(C20:C21)</f>
        <v>-1500</v>
      </c>
      <c r="D22" s="52">
        <f>SUM(D20:D21)</f>
        <v>-8300</v>
      </c>
    </row>
    <row r="23" spans="2:5" ht="2.25" customHeight="1" x14ac:dyDescent="0.2">
      <c r="B23" s="32"/>
      <c r="C23" s="53"/>
      <c r="D23" s="54"/>
    </row>
    <row r="24" spans="2:5" ht="11.5" customHeight="1" x14ac:dyDescent="0.2">
      <c r="B24" s="32" t="s">
        <v>53</v>
      </c>
      <c r="C24" s="36"/>
      <c r="D24" s="42"/>
    </row>
    <row r="25" spans="2:5" ht="11.25" customHeight="1" x14ac:dyDescent="0.2">
      <c r="B25" s="33" t="s">
        <v>54</v>
      </c>
      <c r="C25" s="34">
        <v>9200</v>
      </c>
      <c r="D25" s="35">
        <v>9000</v>
      </c>
    </row>
    <row r="26" spans="2:5" ht="11.25" customHeight="1" thickBot="1" x14ac:dyDescent="0.25">
      <c r="B26" s="31" t="s">
        <v>55</v>
      </c>
      <c r="C26" s="22" t="s">
        <v>19</v>
      </c>
      <c r="D26" s="23" t="s">
        <v>2</v>
      </c>
    </row>
    <row r="27" spans="2:5" ht="11.25" customHeight="1" x14ac:dyDescent="0.2">
      <c r="B27" s="47" t="s">
        <v>56</v>
      </c>
      <c r="C27" s="18">
        <f>SUM(C25:C26)</f>
        <v>9200</v>
      </c>
      <c r="D27" s="18">
        <f>SUM(D25:D26)</f>
        <v>9000</v>
      </c>
    </row>
    <row r="28" spans="2:5" ht="2.25" customHeight="1" x14ac:dyDescent="0.2">
      <c r="B28" s="48"/>
      <c r="C28" s="32"/>
      <c r="D28" s="33"/>
    </row>
    <row r="29" spans="2:5" ht="11.25" customHeight="1" thickBot="1" x14ac:dyDescent="0.25">
      <c r="B29" s="49" t="s">
        <v>57</v>
      </c>
      <c r="C29" s="22">
        <f>C27+C22+C17</f>
        <v>-2591</v>
      </c>
      <c r="D29" s="22">
        <f>D27+D22+D17</f>
        <v>-18251</v>
      </c>
    </row>
    <row r="30" spans="2:5" ht="2.25" customHeight="1" x14ac:dyDescent="0.2">
      <c r="B30" s="36"/>
      <c r="C30" s="36"/>
      <c r="D30" s="42"/>
    </row>
    <row r="31" spans="2:5" ht="11.25" customHeight="1" thickBot="1" x14ac:dyDescent="0.25">
      <c r="B31" s="31" t="s">
        <v>58</v>
      </c>
      <c r="C31" s="22">
        <v>3558</v>
      </c>
      <c r="D31" s="23">
        <v>23183</v>
      </c>
    </row>
    <row r="32" spans="2:5" ht="11.25" customHeight="1" thickBot="1" x14ac:dyDescent="0.25">
      <c r="B32" s="50" t="s">
        <v>59</v>
      </c>
      <c r="C32" s="37">
        <f>SUM(C29:C31)</f>
        <v>967</v>
      </c>
      <c r="D32" s="37">
        <f>SUM(D29:D31)</f>
        <v>4932</v>
      </c>
    </row>
    <row r="33" ht="2.25" customHeight="1" thickTop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4"/>
  <sheetViews>
    <sheetView showGridLines="0" zoomScaleNormal="100" workbookViewId="0">
      <selection activeCell="D13" sqref="D13"/>
    </sheetView>
  </sheetViews>
  <sheetFormatPr defaultColWidth="0" defaultRowHeight="11.5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40"/>
      <c r="C7" s="55" t="s">
        <v>23</v>
      </c>
      <c r="D7" s="55" t="s">
        <v>24</v>
      </c>
      <c r="E7" s="55" t="s">
        <v>8</v>
      </c>
    </row>
    <row r="8" spans="1:5" ht="11.5" customHeight="1" x14ac:dyDescent="0.2">
      <c r="B8" s="17"/>
      <c r="C8" s="56"/>
      <c r="D8" s="56"/>
      <c r="E8" s="56"/>
    </row>
    <row r="9" spans="1:5" ht="11.25" customHeight="1" thickBot="1" x14ac:dyDescent="0.25">
      <c r="B9" s="21" t="s">
        <v>60</v>
      </c>
      <c r="C9" s="22">
        <v>978088</v>
      </c>
      <c r="D9" s="22">
        <v>-732053</v>
      </c>
      <c r="E9" s="22">
        <v>246035</v>
      </c>
    </row>
    <row r="10" spans="1:5" ht="11.5" customHeight="1" x14ac:dyDescent="0.2">
      <c r="B10" s="43"/>
      <c r="C10" s="57"/>
      <c r="D10" s="57"/>
      <c r="E10" s="57"/>
    </row>
    <row r="11" spans="1:5" ht="11.25" customHeight="1" x14ac:dyDescent="0.2">
      <c r="B11" s="43" t="s">
        <v>61</v>
      </c>
      <c r="C11" s="3">
        <v>0</v>
      </c>
      <c r="D11" s="3">
        <v>-12965</v>
      </c>
      <c r="E11" s="3">
        <v>-12965</v>
      </c>
    </row>
    <row r="12" spans="1:5" ht="11.25" customHeight="1" thickBot="1" x14ac:dyDescent="0.25">
      <c r="B12" s="25" t="s">
        <v>62</v>
      </c>
      <c r="C12" s="23" t="s">
        <v>19</v>
      </c>
      <c r="D12" s="23" t="s">
        <v>19</v>
      </c>
      <c r="E12" s="23" t="s">
        <v>19</v>
      </c>
    </row>
    <row r="13" spans="1:5" ht="11.25" customHeight="1" thickBot="1" x14ac:dyDescent="0.25">
      <c r="B13" s="21" t="s">
        <v>63</v>
      </c>
      <c r="C13" s="22">
        <f>SUM(C11:C12)</f>
        <v>0</v>
      </c>
      <c r="D13" s="22">
        <f>SUM(D11:D12)</f>
        <v>-12965</v>
      </c>
      <c r="E13" s="22">
        <f>SUM(E11:E12)</f>
        <v>-12965</v>
      </c>
    </row>
    <row r="14" spans="1:5" ht="11.5" customHeight="1" x14ac:dyDescent="0.2">
      <c r="B14" s="2"/>
      <c r="C14" s="58"/>
      <c r="D14" s="56"/>
      <c r="E14" s="56"/>
    </row>
    <row r="15" spans="1:5" ht="11.25" customHeight="1" thickBot="1" x14ac:dyDescent="0.25">
      <c r="B15" s="21" t="s">
        <v>64</v>
      </c>
      <c r="C15" s="22">
        <f>SUM(C9:C12)</f>
        <v>978088</v>
      </c>
      <c r="D15" s="22">
        <f>SUM(D9:D12)</f>
        <v>-745018</v>
      </c>
      <c r="E15" s="22">
        <f>SUM(E9:E12)</f>
        <v>233070</v>
      </c>
    </row>
    <row r="16" spans="1:5" ht="11.5" customHeight="1" x14ac:dyDescent="0.2">
      <c r="B16" s="45"/>
      <c r="C16" s="59"/>
      <c r="D16" s="59"/>
      <c r="E16" s="59"/>
    </row>
    <row r="17" spans="2:5" ht="11.25" customHeight="1" thickBot="1" x14ac:dyDescent="0.25">
      <c r="B17" s="21" t="s">
        <v>65</v>
      </c>
      <c r="C17" s="22">
        <v>978088</v>
      </c>
      <c r="D17" s="22">
        <v>-1079885</v>
      </c>
      <c r="E17" s="22">
        <v>-101797</v>
      </c>
    </row>
    <row r="18" spans="2:5" ht="11.5" customHeight="1" x14ac:dyDescent="0.2">
      <c r="B18" s="43"/>
    </row>
    <row r="19" spans="2:5" ht="11.25" customHeight="1" x14ac:dyDescent="0.2">
      <c r="B19" s="2" t="s">
        <v>61</v>
      </c>
      <c r="C19" s="3" t="s">
        <v>19</v>
      </c>
      <c r="D19" s="18">
        <v>-13621</v>
      </c>
      <c r="E19" s="18">
        <v>-13621</v>
      </c>
    </row>
    <row r="20" spans="2:5" ht="11.25" customHeight="1" thickBot="1" x14ac:dyDescent="0.25">
      <c r="B20" s="25" t="s">
        <v>62</v>
      </c>
      <c r="C20" s="23" t="s">
        <v>19</v>
      </c>
      <c r="D20" s="22" t="s">
        <v>19</v>
      </c>
      <c r="E20" s="22" t="s">
        <v>19</v>
      </c>
    </row>
    <row r="21" spans="2:5" ht="11.5" customHeight="1" thickBot="1" x14ac:dyDescent="0.25">
      <c r="B21" s="21" t="s">
        <v>63</v>
      </c>
      <c r="C21" s="22">
        <f>SUM(C19:C20)</f>
        <v>0</v>
      </c>
      <c r="D21" s="22">
        <f>SUM(D19:D20)</f>
        <v>-13621</v>
      </c>
      <c r="E21" s="22">
        <f>SUM(E19:E20)</f>
        <v>-13621</v>
      </c>
    </row>
    <row r="22" spans="2:5" ht="11.5" customHeight="1" x14ac:dyDescent="0.2">
      <c r="B22" s="2"/>
      <c r="C22" s="58"/>
      <c r="D22" s="56"/>
      <c r="E22" s="56"/>
    </row>
    <row r="23" spans="2:5" ht="11.5" customHeight="1" thickBot="1" x14ac:dyDescent="0.25">
      <c r="B23" s="60" t="s">
        <v>66</v>
      </c>
      <c r="C23" s="61">
        <f>SUM(C17:C20)</f>
        <v>978088</v>
      </c>
      <c r="D23" s="61">
        <f>SUM(D17:D20)</f>
        <v>-1093506</v>
      </c>
      <c r="E23" s="61">
        <f>SUM(E17:E20)</f>
        <v>-115418</v>
      </c>
    </row>
    <row r="24" spans="2:5" ht="2.25" customHeight="1" thickTop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2021-08-16T09:18:19Z</dcterms:modified>
</cp:coreProperties>
</file>