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synology\Дбу\Бухгалтерия_АО Фридом Финанс\ОТЧЕТЫ\Квартальные отчеты АО Фридом Финанс\2023\Kase\3 кв 2023\"/>
    </mc:Choice>
  </mc:AlternateContent>
  <xr:revisionPtr revIDLastSave="0" documentId="13_ncr:1_{DDD33D17-D5FA-4C55-8D44-4E7BF50B5B37}" xr6:coauthVersionLast="47" xr6:coauthVersionMax="47" xr10:uidLastSave="{00000000-0000-0000-0000-000000000000}"/>
  <bookViews>
    <workbookView xWindow="-108" yWindow="-108" windowWidth="23256" windowHeight="12576" xr2:uid="{77A347FE-66C7-435C-BFED-EFA40BE5F120}"/>
  </bookViews>
  <sheets>
    <sheet name="Лист1" sheetId="1" r:id="rId1"/>
    <sheet name="Лист2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14" i="2" l="1"/>
  <c r="A112" i="2"/>
  <c r="A110" i="2"/>
  <c r="I108" i="2"/>
  <c r="A7" i="2"/>
  <c r="B67" i="1"/>
  <c r="B68" i="1" s="1"/>
  <c r="B69" i="1" s="1"/>
  <c r="B70" i="1" s="1"/>
  <c r="B71" i="1" s="1"/>
  <c r="B72" i="1" s="1"/>
  <c r="B73" i="1" s="1"/>
</calcChain>
</file>

<file path=xl/sharedStrings.xml><?xml version="1.0" encoding="utf-8"?>
<sst xmlns="http://schemas.openxmlformats.org/spreadsheetml/2006/main" count="360" uniqueCount="311">
  <si>
    <t>Приложение 10 к Постановлению Правления Национального Банка Республики Казахстан от 28 января 2016 года № 41</t>
  </si>
  <si>
    <t>Бухгалтерский баланс</t>
  </si>
  <si>
    <t>Акционерное Общество "Фридом Финанс"</t>
  </si>
  <si>
    <t>(полное наименование организации)</t>
  </si>
  <si>
    <t>по состоянию на 1 октября 2023 года</t>
  </si>
  <si>
    <t>(в тысячах тенге)</t>
  </si>
  <si>
    <t>Наименование статьи</t>
  </si>
  <si>
    <t>Код строки</t>
  </si>
  <si>
    <t>На конец отчетного периода</t>
  </si>
  <si>
    <t>На конец предыдущего года</t>
  </si>
  <si>
    <t>Активы</t>
  </si>
  <si>
    <t>Денежные средства и эквиваленты денежных средств</t>
  </si>
  <si>
    <t>в том числе:</t>
  </si>
  <si>
    <t>наличные деньги в кассе</t>
  </si>
  <si>
    <t>1.1</t>
  </si>
  <si>
    <t>деньги на счетах в банках и организациях, осуществляющих отдельные виды банковских операций</t>
  </si>
  <si>
    <t>1.2</t>
  </si>
  <si>
    <t>эквиваленты денежных средств</t>
  </si>
  <si>
    <t>1.3</t>
  </si>
  <si>
    <t>Аффинированные драгоценные металлы</t>
  </si>
  <si>
    <t>Вклады размещенные (за вычетом резервов на обесценение)</t>
  </si>
  <si>
    <t>начисленные, но не полученные доходы в виде вознаграждения</t>
  </si>
  <si>
    <t>3.1</t>
  </si>
  <si>
    <t>Операция «обратное РЕПО»</t>
  </si>
  <si>
    <t>4.1</t>
  </si>
  <si>
    <t>Ценные бумаги, оцениваемые по справедливой стоимости, изменения которых отражаются в составе прибыли или убытка</t>
  </si>
  <si>
    <t>5.1</t>
  </si>
  <si>
    <t>Ценные бумаги, учитываемые по справедливой стоимости через прочий совокупный доход</t>
  </si>
  <si>
    <t>6.1</t>
  </si>
  <si>
    <t>Ценные бумаги, учитываемые по амортизированной стоимости (за вычетом резервов на обесцение)</t>
  </si>
  <si>
    <t>7.1</t>
  </si>
  <si>
    <t>Инвестиционное имущество</t>
  </si>
  <si>
    <t>Инвестиции в капитал других юридических лиц и субординированный долг</t>
  </si>
  <si>
    <t>Запасы</t>
  </si>
  <si>
    <t>Долгосрочные активы (выбывающие группы), предназначенные для продажи</t>
  </si>
  <si>
    <t>Основные средства (за вычетом амортизации и убытков от обесценения)</t>
  </si>
  <si>
    <t>Нематериальные активы (за вычетом амортизации и убытков от обесценения)</t>
  </si>
  <si>
    <t xml:space="preserve">Активы в форме права пользования (за вычетом амортизации и убытков от обесценения)  </t>
  </si>
  <si>
    <t>Дебиторская задолженность</t>
  </si>
  <si>
    <t>Начисленные комиссионные вознаграждения к получению</t>
  </si>
  <si>
    <t>от консалтинговых услуг, в том числе:</t>
  </si>
  <si>
    <t>16.1.</t>
  </si>
  <si>
    <t>аффилированным лицам</t>
  </si>
  <si>
    <t>16.1.1</t>
  </si>
  <si>
    <t>прочим клиентам</t>
  </si>
  <si>
    <t>16.1.2</t>
  </si>
  <si>
    <t>от услуг представителя держателей облигаций</t>
  </si>
  <si>
    <t>16.2.</t>
  </si>
  <si>
    <t>от услуг андеррайтера</t>
  </si>
  <si>
    <t>16.3.</t>
  </si>
  <si>
    <t>от брокерских услуг</t>
  </si>
  <si>
    <t>16.4.</t>
  </si>
  <si>
    <t>от управления активами</t>
  </si>
  <si>
    <t>16.5.</t>
  </si>
  <si>
    <t>от услуг маркет-мейкера</t>
  </si>
  <si>
    <t>16.6.</t>
  </si>
  <si>
    <t>от пенсионных активов</t>
  </si>
  <si>
    <t>16.7.</t>
  </si>
  <si>
    <t>от инвестиционного дохода (убытка) по пенсионным активам</t>
  </si>
  <si>
    <t>16.8.</t>
  </si>
  <si>
    <t>прочие</t>
  </si>
  <si>
    <t>16.9.</t>
  </si>
  <si>
    <t>Производные финансовые инструменты</t>
  </si>
  <si>
    <t>требования по сделке фьючерсы</t>
  </si>
  <si>
    <t>17.1.</t>
  </si>
  <si>
    <t>требования по сделке форварды</t>
  </si>
  <si>
    <t>17.2.</t>
  </si>
  <si>
    <t>требования по сделке опционы</t>
  </si>
  <si>
    <t>17.3.</t>
  </si>
  <si>
    <t>требования по сделке свопы</t>
  </si>
  <si>
    <t>17.4.</t>
  </si>
  <si>
    <t>Текущий налоговый актив</t>
  </si>
  <si>
    <t>Отложенный налоговый актив</t>
  </si>
  <si>
    <t>Авансы выданные и предоплата</t>
  </si>
  <si>
    <t>Прочие активы</t>
  </si>
  <si>
    <t>Итого активы:</t>
  </si>
  <si>
    <t>Обязательства</t>
  </si>
  <si>
    <t>Операция «РЕПО»</t>
  </si>
  <si>
    <t>Выпущенные долговые ценные бумаги</t>
  </si>
  <si>
    <t>Займы полученные</t>
  </si>
  <si>
    <t>Субординированный долг</t>
  </si>
  <si>
    <t>Резервы</t>
  </si>
  <si>
    <t>Расчеты с акционерами (по дивидендам)</t>
  </si>
  <si>
    <t>Кредиторская задолженность</t>
  </si>
  <si>
    <t>Начисленные комиссионные расходы к оплате</t>
  </si>
  <si>
    <t>по переводным операциям</t>
  </si>
  <si>
    <t>30.1.</t>
  </si>
  <si>
    <t>по клиринговым операциям</t>
  </si>
  <si>
    <t>30.2.</t>
  </si>
  <si>
    <t>по кассовым операциям</t>
  </si>
  <si>
    <t>30.3.</t>
  </si>
  <si>
    <t>по сейфовым операциям</t>
  </si>
  <si>
    <t>30.4.</t>
  </si>
  <si>
    <t>по инкассации банкнот, монет и ценностей</t>
  </si>
  <si>
    <t>30.5.</t>
  </si>
  <si>
    <t>по доверительным операциям</t>
  </si>
  <si>
    <t>30.6.</t>
  </si>
  <si>
    <t>по услугам фондовой биржи</t>
  </si>
  <si>
    <t>30.7.</t>
  </si>
  <si>
    <t>по кастодиальному обслуживанию</t>
  </si>
  <si>
    <t>30.8.</t>
  </si>
  <si>
    <t>по брокерским услугам</t>
  </si>
  <si>
    <t>30.9.</t>
  </si>
  <si>
    <t>по услугам центрального депозитария</t>
  </si>
  <si>
    <t>30.10.</t>
  </si>
  <si>
    <t xml:space="preserve"> по услугам иных профессиональных участников рынка ценных бумаг</t>
  </si>
  <si>
    <t>30.11.</t>
  </si>
  <si>
    <t>обязательства по сделке фьючерсы</t>
  </si>
  <si>
    <t>31.1.</t>
  </si>
  <si>
    <t>обязательства по сделке форварды</t>
  </si>
  <si>
    <t>31.2.</t>
  </si>
  <si>
    <t>обязательства по сделке опционы</t>
  </si>
  <si>
    <t>обязательства по сделке свопы</t>
  </si>
  <si>
    <t>31.3.</t>
  </si>
  <si>
    <t>Обязательство перед бюджетом по налогам и другим обязательным платежам в бюджет</t>
  </si>
  <si>
    <t>Отложенное налоговое обязательство</t>
  </si>
  <si>
    <t>Авансы полученные</t>
  </si>
  <si>
    <t>Обязательства по вознаграждениям работникам</t>
  </si>
  <si>
    <t>Обязательства по аренде</t>
  </si>
  <si>
    <t>Прочие обязательства</t>
  </si>
  <si>
    <t>Итого обязательства:</t>
  </si>
  <si>
    <t>Собственный капитал</t>
  </si>
  <si>
    <t>Уставный капитал</t>
  </si>
  <si>
    <t>простые акции</t>
  </si>
  <si>
    <t>39.1.</t>
  </si>
  <si>
    <t>привилегированные акции</t>
  </si>
  <si>
    <t>39.2.</t>
  </si>
  <si>
    <t>Премии (дополнительный оплаченный капитал)</t>
  </si>
  <si>
    <t>Изъятый капитал</t>
  </si>
  <si>
    <t>Резервный капитал</t>
  </si>
  <si>
    <t>Резерв переоценки ценных бумаг, учитываемых по справедливой стоимости через прочий совокупный доход</t>
  </si>
  <si>
    <t xml:space="preserve">Резерв обесценения ценных бумаг, учитываемых по справедливой стоимости через прочий совокупный доход </t>
  </si>
  <si>
    <t>Резерв на переоценку основных средств</t>
  </si>
  <si>
    <t>Прочие резервы</t>
  </si>
  <si>
    <t>Нераспределенная прибыль (непокрытый убыток)</t>
  </si>
  <si>
    <t>предыдущих лет</t>
  </si>
  <si>
    <t>47.1.</t>
  </si>
  <si>
    <t>отчетного периода</t>
  </si>
  <si>
    <t>47.2.</t>
  </si>
  <si>
    <t>Итого капитал:</t>
  </si>
  <si>
    <t>Итого капитал и обязательства (стр.36+стр.43):</t>
  </si>
  <si>
    <t>Председатель Правления _____________________________ /Лукьянов С. Н.  Дата  06.10.2023 г.</t>
  </si>
  <si>
    <t>Главный бухгалтер ________________________________ / Хон Т.Э. Дата 06.10.2023 г.</t>
  </si>
  <si>
    <t>Исполнитель____________________________________/Хон Т. Э. Дата 06.10.2023 г.</t>
  </si>
  <si>
    <t>Телефон: +7 (727) 311-10-64 вн.645</t>
  </si>
  <si>
    <t>Место для печати</t>
  </si>
  <si>
    <t>Приложение 11 к Постановлению Правления Национального Банка Республики Казахстан от 28 января 2016 года № 41</t>
  </si>
  <si>
    <t xml:space="preserve">                                                                                                        ОТЧЕТ О ПРИБЫЛЯХ И УБЫТКАХ</t>
  </si>
  <si>
    <t xml:space="preserve">      Акционерное Общество "Фридом Финанс"</t>
  </si>
  <si>
    <t xml:space="preserve">                                                                                                                                              (полное наименование организации)</t>
  </si>
  <si>
    <t>Код
строки</t>
  </si>
  <si>
    <t>За отчетный период</t>
  </si>
  <si>
    <t>За отчетный период с начала текущего года (с нарастающим итогом)</t>
  </si>
  <si>
    <t>За аналогичный отчетный период предыдущего года</t>
  </si>
  <si>
    <t>За аналогичный  период с начала предыдущего года (с нарастающим итогом)</t>
  </si>
  <si>
    <t>Доходы, связанные с получением вознаграждения:</t>
  </si>
  <si>
    <t>1</t>
  </si>
  <si>
    <t>по размещенным вкладам</t>
  </si>
  <si>
    <t>по приобретенным ценным бумагам</t>
  </si>
  <si>
    <t>по ценным бумагам, учитываемым по справедливой стоимости через прочий совокупный доход</t>
  </si>
  <si>
    <t>1.2.1</t>
  </si>
  <si>
    <t>доходы в виде дивидендов по акциям, находящимся в портфеле ценных бумаг, учитываемых по справедливой стоимости через прочий совокупный доход</t>
  </si>
  <si>
    <t>1.2.1.1</t>
  </si>
  <si>
    <t>доходы, связанные с амортизацией дисконта по ценным бумагам, учитываемым по справедливой стоимости через прочий совокупный доход</t>
  </si>
  <si>
    <t>1.2.1.2</t>
  </si>
  <si>
    <t>по ценным бумагам, оцениваемым по справедливой стоимости, изменения которых отражаются в составе прибыли или убытка</t>
  </si>
  <si>
    <t>1.2.2</t>
  </si>
  <si>
    <t xml:space="preserve"> в том числе:</t>
  </si>
  <si>
    <t>доходы в виде дивидендов по акциям, находящимся в портфеле ценных бумаг, оцениваемых по справедливой стоимости, изменения которых отражаются в составе прибыли или убытка</t>
  </si>
  <si>
    <t>1.2.2.1</t>
  </si>
  <si>
    <t>доходы, связанные с амортизацией дисконта по ценным бумагам, оцениваемым по справедливой стоимости</t>
  </si>
  <si>
    <t>1.2.2.2</t>
  </si>
  <si>
    <t>по ценным бумаги, учитываемым по амортизированной стоимости (за вычетом резервов на обесценение)</t>
  </si>
  <si>
    <t>1.2.3</t>
  </si>
  <si>
    <t>доходы, связанные с амортизацией дисконта по ценным бумагам, учитываемым по амортизированной стоимости</t>
  </si>
  <si>
    <t>1.2.3.1</t>
  </si>
  <si>
    <t>по операциям «обратное РЕПО»</t>
  </si>
  <si>
    <t>прочие доходы, связанные с получением вознаграждения</t>
  </si>
  <si>
    <t>1.4</t>
  </si>
  <si>
    <t>Комиссионные вознаграждения</t>
  </si>
  <si>
    <t>2</t>
  </si>
  <si>
    <t>от консалтинговых услуг</t>
  </si>
  <si>
    <t>2.1</t>
  </si>
  <si>
    <t>2.1.1</t>
  </si>
  <si>
    <t>2.1.2</t>
  </si>
  <si>
    <t>2.2</t>
  </si>
  <si>
    <t>2.3</t>
  </si>
  <si>
    <t>2.4</t>
  </si>
  <si>
    <t>2.5</t>
  </si>
  <si>
    <t>2.6</t>
  </si>
  <si>
    <t>от прочих услуг</t>
  </si>
  <si>
    <t>2.7</t>
  </si>
  <si>
    <t>2.8</t>
  </si>
  <si>
    <t>2.9</t>
  </si>
  <si>
    <t>Доходы от купли-продажи финансовых активов</t>
  </si>
  <si>
    <t>3</t>
  </si>
  <si>
    <t>Доходы от изменения стоимости финансовых активов, оцениваемых по справедливой стоимости, изменения которой отражаются в составе прибыли или убытка</t>
  </si>
  <si>
    <t>4</t>
  </si>
  <si>
    <t>Доходы от операций с иностранной валютой</t>
  </si>
  <si>
    <t>5</t>
  </si>
  <si>
    <t>Доходы от переоценки иностранной валюты</t>
  </si>
  <si>
    <t>6</t>
  </si>
  <si>
    <t>Доходы, связанные с участием в капитале юридических лиц</t>
  </si>
  <si>
    <t>7</t>
  </si>
  <si>
    <t>Доходы от реализации активов</t>
  </si>
  <si>
    <t>8</t>
  </si>
  <si>
    <t>Доходы от операций с аффинированными драгоценными металлами</t>
  </si>
  <si>
    <t>9</t>
  </si>
  <si>
    <t>Доходы от операций с производными финансовыми инструментами</t>
  </si>
  <si>
    <t>10</t>
  </si>
  <si>
    <t>по сделкам фьючерс</t>
  </si>
  <si>
    <t>10.1</t>
  </si>
  <si>
    <t>по сделкам форвард</t>
  </si>
  <si>
    <t>10.2</t>
  </si>
  <si>
    <t>по сделкам опцион</t>
  </si>
  <si>
    <t>10.3</t>
  </si>
  <si>
    <t>по сделкам своп</t>
  </si>
  <si>
    <t>10.4</t>
  </si>
  <si>
    <t>Доходы от восстановления резервов по ценным бумагам, вкладам, дебиторской задолженности и условным обязательствам</t>
  </si>
  <si>
    <t>11</t>
  </si>
  <si>
    <t>Прочие доходы</t>
  </si>
  <si>
    <t>12</t>
  </si>
  <si>
    <t>Итого доходов (сумма строк с 1 по 12)</t>
  </si>
  <si>
    <t>13</t>
  </si>
  <si>
    <t>Расходы, связанные с выплатой вознаграждения</t>
  </si>
  <si>
    <t>14</t>
  </si>
  <si>
    <t>по полученным займам</t>
  </si>
  <si>
    <t>14.1</t>
  </si>
  <si>
    <t>по выпущенным ценным бумагам</t>
  </si>
  <si>
    <t>14.2</t>
  </si>
  <si>
    <t>по операциям «РЕПО»</t>
  </si>
  <si>
    <t>14.3</t>
  </si>
  <si>
    <t>прочие расходы, связанные с выплатой вознаграждения</t>
  </si>
  <si>
    <t>14.4</t>
  </si>
  <si>
    <t>Комиссионные расходы</t>
  </si>
  <si>
    <t>15</t>
  </si>
  <si>
    <t>управляющему агенту</t>
  </si>
  <si>
    <t>15.1</t>
  </si>
  <si>
    <t>за кастодиальное обслуживание</t>
  </si>
  <si>
    <t>15.2</t>
  </si>
  <si>
    <t>за услуги фондовой биржи</t>
  </si>
  <si>
    <t>15.3</t>
  </si>
  <si>
    <t xml:space="preserve">   за услуги центрального депозитария</t>
  </si>
  <si>
    <t>15.4</t>
  </si>
  <si>
    <t>за брокерские услуги</t>
  </si>
  <si>
    <t>15.5</t>
  </si>
  <si>
    <t>за прочие услуги</t>
  </si>
  <si>
    <t>15.6</t>
  </si>
  <si>
    <t>Расходы от деятельности, не связанной с выплатой вознаграждения</t>
  </si>
  <si>
    <t>16</t>
  </si>
  <si>
    <t>от переводных операций</t>
  </si>
  <si>
    <t>16.1</t>
  </si>
  <si>
    <t>от клиринговых операций</t>
  </si>
  <si>
    <t>16.2</t>
  </si>
  <si>
    <t>от кассовых операций</t>
  </si>
  <si>
    <t>16.3</t>
  </si>
  <si>
    <t>от сейфовых операций</t>
  </si>
  <si>
    <t>16.4</t>
  </si>
  <si>
    <t>от инкассации</t>
  </si>
  <si>
    <t>16.5</t>
  </si>
  <si>
    <t>Расходы от купли-продажи финансовых активов</t>
  </si>
  <si>
    <t>17</t>
  </si>
  <si>
    <t>Расходы от изменения стоимости финансовых активов, оцениваемых по справедливой стоимости, изменения которой отражаются в составе прибыли или убытка</t>
  </si>
  <si>
    <t>18</t>
  </si>
  <si>
    <t>Расходы от операций иностранной валюты</t>
  </si>
  <si>
    <t>19</t>
  </si>
  <si>
    <t>Расходы от переоценки иностранной валюты</t>
  </si>
  <si>
    <t>20</t>
  </si>
  <si>
    <t>Расходы, связанные с участием в капитале юридических лиц</t>
  </si>
  <si>
    <t>21</t>
  </si>
  <si>
    <t>Расходы от реализации или безвозмездной передачи активов</t>
  </si>
  <si>
    <t>22</t>
  </si>
  <si>
    <t>Расходы от операций с аффинированными драгоценными металлами</t>
  </si>
  <si>
    <t>23</t>
  </si>
  <si>
    <t>Расходы от операций с производными финансовыми инструментами</t>
  </si>
  <si>
    <t>24</t>
  </si>
  <si>
    <t>24.1</t>
  </si>
  <si>
    <t>24.2</t>
  </si>
  <si>
    <t>24.3</t>
  </si>
  <si>
    <t>24.4</t>
  </si>
  <si>
    <t>Расходы от создания резервов по ценным бумагам, размещенным вкладам, дебиторской задолженности и условным обязательствам</t>
  </si>
  <si>
    <t>25</t>
  </si>
  <si>
    <t>Операционные расходы</t>
  </si>
  <si>
    <t>26</t>
  </si>
  <si>
    <t>расходы на оплату труда и командировочные</t>
  </si>
  <si>
    <t>26.1</t>
  </si>
  <si>
    <t>транспортные расходы</t>
  </si>
  <si>
    <t>26.2</t>
  </si>
  <si>
    <t>общехозяйственные и административные расходы</t>
  </si>
  <si>
    <t>26.3</t>
  </si>
  <si>
    <t>амортизационные отчисления</t>
  </si>
  <si>
    <t>26.4</t>
  </si>
  <si>
    <t>расходы по уплате налогов и других обязательных платежей в бюджет, за исключением корпоративного подоходного налога</t>
  </si>
  <si>
    <t>26.5</t>
  </si>
  <si>
    <t>неустойка (штраф, пеня)</t>
  </si>
  <si>
    <t>26.6</t>
  </si>
  <si>
    <t>Прочие расходы</t>
  </si>
  <si>
    <t>27</t>
  </si>
  <si>
    <t>Итого расходов (сумма строк с 14 по 27)</t>
  </si>
  <si>
    <t>28</t>
  </si>
  <si>
    <t>Чистая прибыль (убыток) до уплаты корпоративного подоходного налога (стр.13-стр.28)</t>
  </si>
  <si>
    <t>29</t>
  </si>
  <si>
    <t>Корпоративный подоходный налог</t>
  </si>
  <si>
    <t>30</t>
  </si>
  <si>
    <t>Чистая прибыль (убыток) после уплаты корпоративного подоходного налога (стр.29-стр.30)</t>
  </si>
  <si>
    <t>31</t>
  </si>
  <si>
    <t>Прибыль (убыток) от прекращенной деятельности</t>
  </si>
  <si>
    <t>32</t>
  </si>
  <si>
    <t>Итого чистая прибыль (убыток) за период (стр.31+/-стр.32)</t>
  </si>
  <si>
    <t>33</t>
  </si>
  <si>
    <t>разница в начисленном налоге по НДС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</si>
</sst>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_);_(* \(#,##0\);_(* &quot;-&quot;??_);_(@_)"/>
    <numFmt numFmtId="165" formatCode="_(* #,##0.00000_);_(* \(#,##0.00000\);_(* &quot;-&quot;??_);_(@_)"/>
    <numFmt numFmtId="166" formatCode="0.0000"/>
  </numFmts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sz val="8"/>
      <name val="Arial"/>
      <family val="2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sz val="10"/>
      <color rgb="FFFF000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0"/>
      <name val="Arial"/>
      <family val="2"/>
      <charset val="204"/>
    </font>
    <font>
      <b/>
      <sz val="9"/>
      <name val="Arial"/>
      <family val="2"/>
      <charset val="204"/>
    </font>
    <font>
      <b/>
      <sz val="10"/>
      <color theme="1" tint="4.9989318521683403E-2"/>
      <name val="Times New Roman"/>
      <family val="1"/>
      <charset val="204"/>
    </font>
    <font>
      <sz val="10"/>
      <color rgb="FF00B0F0"/>
      <name val="Times New Roman"/>
      <family val="1"/>
      <charset val="204"/>
    </font>
    <font>
      <b/>
      <sz val="9"/>
      <color indexed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7" fillId="0" borderId="0"/>
    <xf numFmtId="0" fontId="1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31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1" fontId="3" fillId="0" borderId="1" xfId="0" applyNumberFormat="1" applyFont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2" borderId="1" xfId="2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 indent="1"/>
    </xf>
    <xf numFmtId="1" fontId="2" fillId="2" borderId="1" xfId="2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3" fontId="3" fillId="2" borderId="1" xfId="0" applyNumberFormat="1" applyFont="1" applyFill="1" applyBorder="1" applyAlignment="1">
      <alignment horizontal="center" vertical="top" wrapText="1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3" fontId="2" fillId="2" borderId="1" xfId="0" applyNumberFormat="1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3" fontId="5" fillId="2" borderId="1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1" fillId="0" borderId="0" xfId="3"/>
    <xf numFmtId="0" fontId="4" fillId="0" borderId="1" xfId="0" applyFont="1" applyBorder="1" applyAlignment="1">
      <alignment horizontal="left"/>
    </xf>
    <xf numFmtId="1" fontId="5" fillId="0" borderId="1" xfId="0" applyNumberFormat="1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3" fontId="4" fillId="2" borderId="1" xfId="0" applyNumberFormat="1" applyFont="1" applyFill="1" applyBorder="1" applyAlignment="1">
      <alignment horizontal="center" vertical="top" wrapText="1"/>
    </xf>
    <xf numFmtId="0" fontId="10" fillId="0" borderId="0" xfId="0" applyFont="1" applyAlignment="1">
      <alignment horizontal="left"/>
    </xf>
    <xf numFmtId="3" fontId="2" fillId="2" borderId="0" xfId="0" applyNumberFormat="1" applyFont="1" applyFill="1" applyAlignment="1">
      <alignment horizontal="center"/>
    </xf>
    <xf numFmtId="0" fontId="2" fillId="0" borderId="0" xfId="0" applyFont="1" applyAlignment="1">
      <alignment horizontal="center"/>
    </xf>
    <xf numFmtId="3" fontId="11" fillId="2" borderId="0" xfId="0" applyNumberFormat="1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0" fontId="4" fillId="0" borderId="0" xfId="0" applyFont="1"/>
    <xf numFmtId="0" fontId="3" fillId="2" borderId="0" xfId="0" applyFont="1" applyFill="1" applyAlignment="1">
      <alignment horizontal="center"/>
    </xf>
    <xf numFmtId="3" fontId="3" fillId="2" borderId="0" xfId="0" applyNumberFormat="1" applyFont="1" applyFill="1" applyAlignment="1">
      <alignment horizontal="center"/>
    </xf>
    <xf numFmtId="43" fontId="3" fillId="2" borderId="0" xfId="1" applyFont="1" applyFill="1" applyAlignment="1">
      <alignment horizontal="center"/>
    </xf>
    <xf numFmtId="3" fontId="3" fillId="0" borderId="0" xfId="0" applyNumberFormat="1" applyFont="1" applyAlignment="1">
      <alignment horizontal="center"/>
    </xf>
    <xf numFmtId="165" fontId="3" fillId="2" borderId="0" xfId="1" applyNumberFormat="1" applyFont="1" applyFill="1" applyAlignment="1">
      <alignment horizontal="center"/>
    </xf>
    <xf numFmtId="165" fontId="3" fillId="0" borderId="0" xfId="1" applyNumberFormat="1" applyFont="1" applyAlignment="1">
      <alignment horizontal="center"/>
    </xf>
    <xf numFmtId="3" fontId="10" fillId="2" borderId="0" xfId="0" applyNumberFormat="1" applyFont="1" applyFill="1" applyAlignment="1">
      <alignment horizontal="center"/>
    </xf>
    <xf numFmtId="0" fontId="3" fillId="0" borderId="0" xfId="4" applyFont="1" applyAlignment="1">
      <alignment horizontal="left"/>
    </xf>
    <xf numFmtId="0" fontId="3" fillId="0" borderId="0" xfId="4" applyFont="1"/>
    <xf numFmtId="0" fontId="3" fillId="0" borderId="0" xfId="4" applyFont="1" applyAlignment="1">
      <alignment horizontal="center"/>
    </xf>
    <xf numFmtId="0" fontId="3" fillId="2" borderId="0" xfId="4" applyFont="1" applyFill="1" applyAlignment="1">
      <alignment horizontal="center"/>
    </xf>
    <xf numFmtId="0" fontId="2" fillId="2" borderId="0" xfId="4" applyFont="1" applyFill="1"/>
    <xf numFmtId="0" fontId="2" fillId="0" borderId="0" xfId="4" applyFont="1"/>
    <xf numFmtId="0" fontId="3" fillId="2" borderId="0" xfId="4" applyFont="1" applyFill="1" applyAlignment="1">
      <alignment horizontal="center" wrapText="1"/>
    </xf>
    <xf numFmtId="0" fontId="2" fillId="0" borderId="0" xfId="4" applyFont="1" applyAlignment="1">
      <alignment horizontal="left"/>
    </xf>
    <xf numFmtId="164" fontId="3" fillId="2" borderId="0" xfId="1" applyNumberFormat="1" applyFont="1" applyFill="1" applyAlignment="1">
      <alignment horizontal="center" vertical="center"/>
    </xf>
    <xf numFmtId="0" fontId="2" fillId="2" borderId="0" xfId="4" applyFont="1" applyFill="1" applyAlignment="1">
      <alignment horizontal="left"/>
    </xf>
    <xf numFmtId="0" fontId="5" fillId="0" borderId="1" xfId="4" applyFont="1" applyBorder="1" applyAlignment="1">
      <alignment horizontal="center" vertical="center"/>
    </xf>
    <xf numFmtId="0" fontId="5" fillId="2" borderId="1" xfId="4" applyFont="1" applyFill="1" applyBorder="1" applyAlignment="1">
      <alignment horizontal="center" vertical="center" wrapText="1"/>
    </xf>
    <xf numFmtId="164" fontId="5" fillId="2" borderId="1" xfId="1" applyNumberFormat="1" applyFont="1" applyFill="1" applyBorder="1" applyAlignment="1">
      <alignment horizontal="center" vertical="center" wrapText="1"/>
    </xf>
    <xf numFmtId="1" fontId="2" fillId="0" borderId="1" xfId="4" applyNumberFormat="1" applyFont="1" applyBorder="1" applyAlignment="1">
      <alignment horizontal="center" vertical="center"/>
    </xf>
    <xf numFmtId="1" fontId="3" fillId="0" borderId="1" xfId="4" applyNumberFormat="1" applyFont="1" applyBorder="1" applyAlignment="1">
      <alignment horizontal="center" vertical="center"/>
    </xf>
    <xf numFmtId="1" fontId="3" fillId="2" borderId="1" xfId="4" applyNumberFormat="1" applyFont="1" applyFill="1" applyBorder="1" applyAlignment="1">
      <alignment horizontal="center" vertical="center"/>
    </xf>
    <xf numFmtId="164" fontId="3" fillId="2" borderId="2" xfId="1" applyNumberFormat="1" applyFont="1" applyFill="1" applyBorder="1" applyAlignment="1">
      <alignment horizontal="center" vertical="center"/>
    </xf>
    <xf numFmtId="0" fontId="4" fillId="0" borderId="1" xfId="4" applyFont="1" applyBorder="1" applyAlignment="1">
      <alignment vertical="center" wrapText="1"/>
    </xf>
    <xf numFmtId="1" fontId="5" fillId="0" borderId="1" xfId="4" applyNumberFormat="1" applyFont="1" applyBorder="1" applyAlignment="1">
      <alignment horizontal="center" vertical="center"/>
    </xf>
    <xf numFmtId="3" fontId="5" fillId="0" borderId="1" xfId="4" applyNumberFormat="1" applyFont="1" applyBorder="1" applyAlignment="1">
      <alignment horizontal="center" vertical="center"/>
    </xf>
    <xf numFmtId="3" fontId="5" fillId="2" borderId="1" xfId="4" applyNumberFormat="1" applyFont="1" applyFill="1" applyBorder="1" applyAlignment="1">
      <alignment horizontal="center" vertical="center"/>
    </xf>
    <xf numFmtId="4" fontId="2" fillId="2" borderId="0" xfId="4" applyNumberFormat="1" applyFont="1" applyFill="1" applyAlignment="1">
      <alignment horizontal="left"/>
    </xf>
    <xf numFmtId="1" fontId="2" fillId="0" borderId="0" xfId="4" applyNumberFormat="1" applyFont="1" applyAlignment="1">
      <alignment horizontal="left"/>
    </xf>
    <xf numFmtId="3" fontId="2" fillId="0" borderId="0" xfId="4" applyNumberFormat="1" applyFont="1" applyAlignment="1">
      <alignment horizontal="left"/>
    </xf>
    <xf numFmtId="0" fontId="2" fillId="0" borderId="1" xfId="4" applyFont="1" applyBorder="1" applyAlignment="1">
      <alignment vertical="center" wrapText="1"/>
    </xf>
    <xf numFmtId="0" fontId="3" fillId="0" borderId="1" xfId="4" applyFont="1" applyBorder="1" applyAlignment="1">
      <alignment horizontal="center" vertical="center"/>
    </xf>
    <xf numFmtId="3" fontId="3" fillId="0" borderId="1" xfId="4" applyNumberFormat="1" applyFont="1" applyBorder="1" applyAlignment="1">
      <alignment horizontal="center" vertical="center"/>
    </xf>
    <xf numFmtId="3" fontId="3" fillId="2" borderId="1" xfId="6" applyNumberFormat="1" applyFont="1" applyFill="1" applyBorder="1" applyAlignment="1">
      <alignment horizontal="center" vertical="top"/>
    </xf>
    <xf numFmtId="3" fontId="3" fillId="2" borderId="1" xfId="4" applyNumberFormat="1" applyFont="1" applyFill="1" applyBorder="1" applyAlignment="1">
      <alignment horizontal="center" vertical="center"/>
    </xf>
    <xf numFmtId="3" fontId="3" fillId="2" borderId="1" xfId="6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 indent="1"/>
    </xf>
    <xf numFmtId="3" fontId="5" fillId="2" borderId="1" xfId="6" applyNumberFormat="1" applyFont="1" applyFill="1" applyBorder="1" applyAlignment="1">
      <alignment horizontal="center" vertical="center"/>
    </xf>
    <xf numFmtId="4" fontId="4" fillId="2" borderId="0" xfId="4" applyNumberFormat="1" applyFont="1" applyFill="1" applyAlignment="1">
      <alignment horizontal="left"/>
    </xf>
    <xf numFmtId="0" fontId="4" fillId="0" borderId="0" xfId="4" applyFont="1" applyAlignment="1">
      <alignment horizontal="left"/>
    </xf>
    <xf numFmtId="0" fontId="3" fillId="0" borderId="1" xfId="4" quotePrefix="1" applyFont="1" applyBorder="1" applyAlignment="1">
      <alignment horizontal="center" vertical="center"/>
    </xf>
    <xf numFmtId="3" fontId="5" fillId="2" borderId="1" xfId="4" applyNumberFormat="1" applyFont="1" applyFill="1" applyBorder="1" applyAlignment="1">
      <alignment horizontal="center" vertical="center" wrapText="1"/>
    </xf>
    <xf numFmtId="4" fontId="4" fillId="2" borderId="0" xfId="4" applyNumberFormat="1" applyFont="1" applyFill="1" applyAlignment="1">
      <alignment horizontal="left" vertical="center" wrapText="1"/>
    </xf>
    <xf numFmtId="0" fontId="4" fillId="0" borderId="0" xfId="4" applyFont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 indent="1"/>
    </xf>
    <xf numFmtId="0" fontId="2" fillId="0" borderId="1" xfId="4" applyFont="1" applyBorder="1" applyAlignment="1">
      <alignment vertical="center"/>
    </xf>
    <xf numFmtId="0" fontId="2" fillId="0" borderId="1" xfId="4" applyFont="1" applyBorder="1" applyAlignment="1">
      <alignment vertical="top"/>
    </xf>
    <xf numFmtId="0" fontId="4" fillId="0" borderId="1" xfId="4" applyFont="1" applyBorder="1" applyAlignment="1">
      <alignment vertical="center"/>
    </xf>
    <xf numFmtId="3" fontId="14" fillId="2" borderId="1" xfId="4" applyNumberFormat="1" applyFont="1" applyFill="1" applyBorder="1" applyAlignment="1">
      <alignment horizontal="center" vertical="center"/>
    </xf>
    <xf numFmtId="43" fontId="4" fillId="2" borderId="0" xfId="1" applyFont="1" applyFill="1" applyAlignment="1">
      <alignment horizontal="left"/>
    </xf>
    <xf numFmtId="3" fontId="5" fillId="2" borderId="1" xfId="1" applyNumberFormat="1" applyFont="1" applyFill="1" applyBorder="1" applyAlignment="1">
      <alignment horizontal="center" vertical="center"/>
    </xf>
    <xf numFmtId="4" fontId="3" fillId="2" borderId="0" xfId="4" applyNumberFormat="1" applyFont="1" applyFill="1" applyAlignment="1">
      <alignment horizontal="left"/>
    </xf>
    <xf numFmtId="1" fontId="5" fillId="0" borderId="1" xfId="4" applyNumberFormat="1" applyFont="1" applyBorder="1" applyAlignment="1">
      <alignment horizontal="center" vertical="center" wrapText="1"/>
    </xf>
    <xf numFmtId="0" fontId="2" fillId="2" borderId="0" xfId="4" applyFont="1" applyFill="1" applyAlignment="1">
      <alignment horizontal="left" wrapText="1"/>
    </xf>
    <xf numFmtId="0" fontId="2" fillId="0" borderId="0" xfId="4" applyFont="1" applyAlignment="1">
      <alignment horizontal="left" wrapText="1"/>
    </xf>
    <xf numFmtId="164" fontId="2" fillId="0" borderId="0" xfId="1" applyNumberFormat="1" applyFont="1" applyAlignment="1">
      <alignment horizontal="left"/>
    </xf>
    <xf numFmtId="0" fontId="10" fillId="0" borderId="0" xfId="4" applyFont="1" applyAlignment="1">
      <alignment horizontal="left"/>
    </xf>
    <xf numFmtId="164" fontId="4" fillId="2" borderId="0" xfId="1" applyNumberFormat="1" applyFont="1" applyFill="1" applyAlignment="1">
      <alignment horizontal="left" wrapText="1"/>
    </xf>
    <xf numFmtId="0" fontId="5" fillId="0" borderId="0" xfId="4" applyFont="1" applyAlignment="1">
      <alignment horizontal="left"/>
    </xf>
    <xf numFmtId="0" fontId="5" fillId="0" borderId="0" xfId="4" applyFont="1" applyAlignment="1">
      <alignment horizontal="center"/>
    </xf>
    <xf numFmtId="3" fontId="5" fillId="2" borderId="0" xfId="4" applyNumberFormat="1" applyFont="1" applyFill="1" applyAlignment="1">
      <alignment horizontal="center" vertical="center"/>
    </xf>
    <xf numFmtId="0" fontId="4" fillId="2" borderId="0" xfId="4" applyFont="1" applyFill="1" applyAlignment="1">
      <alignment horizontal="center" vertical="center"/>
    </xf>
    <xf numFmtId="0" fontId="4" fillId="2" borderId="0" xfId="4" applyFont="1" applyFill="1"/>
    <xf numFmtId="0" fontId="4" fillId="0" borderId="0" xfId="4" applyFont="1"/>
    <xf numFmtId="164" fontId="4" fillId="2" borderId="0" xfId="1" applyNumberFormat="1" applyFont="1" applyFill="1" applyAlignment="1">
      <alignment horizontal="center" vertical="center"/>
    </xf>
    <xf numFmtId="0" fontId="5" fillId="2" borderId="0" xfId="4" applyFont="1" applyFill="1" applyAlignment="1">
      <alignment horizontal="center"/>
    </xf>
    <xf numFmtId="164" fontId="5" fillId="2" borderId="0" xfId="1" applyNumberFormat="1" applyFont="1" applyFill="1" applyBorder="1" applyAlignment="1">
      <alignment horizontal="center" vertical="center"/>
    </xf>
    <xf numFmtId="4" fontId="3" fillId="2" borderId="0" xfId="4" applyNumberFormat="1" applyFont="1" applyFill="1" applyAlignment="1">
      <alignment horizontal="center"/>
    </xf>
    <xf numFmtId="166" fontId="3" fillId="2" borderId="0" xfId="4" applyNumberFormat="1" applyFont="1" applyFill="1" applyAlignment="1">
      <alignment horizontal="center"/>
    </xf>
    <xf numFmtId="4" fontId="15" fillId="2" borderId="0" xfId="4" applyNumberFormat="1" applyFont="1" applyFill="1" applyAlignment="1">
      <alignment horizontal="center"/>
    </xf>
    <xf numFmtId="0" fontId="2" fillId="0" borderId="0" xfId="4" applyFont="1" applyAlignment="1">
      <alignment vertical="center" wrapText="1"/>
    </xf>
    <xf numFmtId="0" fontId="3" fillId="0" borderId="0" xfId="4" applyFont="1" applyAlignment="1">
      <alignment horizontal="center" vertical="center"/>
    </xf>
    <xf numFmtId="3" fontId="3" fillId="2" borderId="0" xfId="4" applyNumberFormat="1" applyFont="1" applyFill="1" applyAlignment="1">
      <alignment horizontal="center"/>
    </xf>
    <xf numFmtId="164" fontId="3" fillId="2" borderId="0" xfId="1" applyNumberFormat="1" applyFont="1" applyFill="1" applyAlignment="1">
      <alignment horizontal="center"/>
    </xf>
    <xf numFmtId="4" fontId="16" fillId="2" borderId="3" xfId="7" applyNumberFormat="1" applyFont="1" applyFill="1" applyBorder="1" applyAlignment="1">
      <alignment horizontal="right" vertical="top" wrapText="1"/>
    </xf>
    <xf numFmtId="4" fontId="3" fillId="0" borderId="0" xfId="4" applyNumberFormat="1" applyFont="1" applyAlignment="1">
      <alignment horizontal="center"/>
    </xf>
    <xf numFmtId="3" fontId="3" fillId="0" borderId="0" xfId="4" applyNumberFormat="1" applyFont="1" applyAlignment="1">
      <alignment horizontal="center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/>
    </xf>
    <xf numFmtId="164" fontId="3" fillId="2" borderId="0" xfId="1" applyNumberFormat="1" applyFont="1" applyFill="1" applyAlignment="1">
      <alignment horizontal="center" vertical="center" wrapText="1"/>
    </xf>
    <xf numFmtId="0" fontId="12" fillId="0" borderId="0" xfId="5" applyFont="1" applyAlignment="1">
      <alignment horizontal="left"/>
    </xf>
    <xf numFmtId="0" fontId="13" fillId="3" borderId="0" xfId="5" applyFont="1" applyFill="1" applyAlignment="1">
      <alignment horizontal="center" wrapText="1"/>
    </xf>
    <xf numFmtId="0" fontId="8" fillId="0" borderId="0" xfId="5" applyFont="1" applyAlignment="1">
      <alignment horizontal="left"/>
    </xf>
    <xf numFmtId="0" fontId="9" fillId="0" borderId="0" xfId="5" applyFont="1" applyAlignment="1">
      <alignment horizontal="center" vertical="center" wrapText="1"/>
    </xf>
  </cellXfs>
  <cellStyles count="8">
    <cellStyle name="Обычный" xfId="0" builtinId="0"/>
    <cellStyle name="Обычный 2 2 2" xfId="4" xr:uid="{1A4C4D89-78F3-42FB-BC2D-4875119A89BA}"/>
    <cellStyle name="Обычный 27" xfId="3" xr:uid="{CED4BBBB-C8FC-439A-8B34-680A50DD1110}"/>
    <cellStyle name="Обычный_2" xfId="5" xr:uid="{BC5C1DFF-8773-4F99-9217-F4314607064A}"/>
    <cellStyle name="Обычный_5610" xfId="7" xr:uid="{A84A1E36-22B8-4DEA-8CC3-3DEAC0736F81}"/>
    <cellStyle name="Обычный_ББ" xfId="2" xr:uid="{31853F97-2FF1-40E6-B40F-33F82791FAB4}"/>
    <cellStyle name="Обычный_ОПиУ" xfId="6" xr:uid="{AE1D31C7-D605-40A8-86D6-D3E4684D6BDA}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SynologyDrive\&#1041;&#1091;&#1093;&#1075;&#1072;&#1083;&#1090;&#1077;&#1088;&#1080;&#1103;_&#1040;&#1054;%20&#1060;&#1088;&#1080;&#1076;&#1086;&#1084;%20&#1060;&#1080;&#1085;&#1072;&#1085;&#1089;\&#1054;&#1058;&#1063;&#1045;&#1058;&#1067;\&#1054;&#1090;&#1095;&#1077;&#1090;&#1099;%20&#1074;%20&#1053;&#1072;&#1094;.%20&#1073;&#1072;&#1085;&#1082;\2023\9-&#1089;&#1077;&#1085;&#1090;&#1103;&#1073;&#1088;&#1100;%202023\&#1060;&#1054;_%20&#1057;&#1045;&#1053;&#1058;&#1071;&#1041;&#1056;&#1068;%2023&#1075;&#1086;&#1076;.xlsx" TargetMode="External"/><Relationship Id="rId1" Type="http://schemas.openxmlformats.org/officeDocument/2006/relationships/externalLinkPath" Target="&#1060;&#1054;_%20&#1057;&#1045;&#1053;&#1058;&#1071;&#1041;&#1056;&#1068;%2023&#1075;&#1086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ББ в тенге1"/>
      <sheetName val="ББ в тенге"/>
      <sheetName val="СК в тенге"/>
      <sheetName val="ББ"/>
      <sheetName val="поясн"/>
      <sheetName val="Лист1"/>
      <sheetName val="ОПиУ"/>
      <sheetName val="пояснит"/>
      <sheetName val="Пруд"/>
      <sheetName val="2"/>
      <sheetName val="3"/>
      <sheetName val="4"/>
      <sheetName val="5"/>
      <sheetName val="6"/>
      <sheetName val="16"/>
      <sheetName val="22"/>
      <sheetName val="ИД"/>
      <sheetName val="ББ_1С"/>
      <sheetName val="Опиу_1С"/>
      <sheetName val="5610"/>
      <sheetName val="ОСВ"/>
      <sheetName val="ОСВ в валюте"/>
      <sheetName val="ОДДС"/>
    </sheetNames>
    <sheetDataSet>
      <sheetData sheetId="0"/>
      <sheetData sheetId="1"/>
      <sheetData sheetId="2"/>
      <sheetData sheetId="3">
        <row r="7">
          <cell r="A7" t="str">
            <v>по состоянию на 1 октября 2023 года</v>
          </cell>
        </row>
        <row r="120">
          <cell r="A120" t="str">
            <v>Председатель Правления _____________________________ /Лукьянов С. Н.  Дата  06.10.2023 г.</v>
          </cell>
        </row>
        <row r="121">
          <cell r="A121" t="str">
            <v>Главный бухгалтер ________________________________ / Хон Т.Э. Дата 06.10.2023 г.</v>
          </cell>
        </row>
        <row r="122">
          <cell r="A122" t="str">
            <v>Исполнитель____________________________________/Хон Т. Э. Дата 06.10.2023 г.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A63182-BED9-4648-B8BD-67249E6821B0}">
  <dimension ref="A1:D135"/>
  <sheetViews>
    <sheetView tabSelected="1" workbookViewId="0">
      <selection activeCell="G88" sqref="G88:G89"/>
    </sheetView>
  </sheetViews>
  <sheetFormatPr defaultColWidth="9.109375" defaultRowHeight="13.2" x14ac:dyDescent="0.25"/>
  <cols>
    <col min="1" max="1" width="79.88671875" style="1" customWidth="1"/>
    <col min="2" max="2" width="7.6640625" style="2" customWidth="1"/>
    <col min="3" max="3" width="16.44140625" style="42" customWidth="1"/>
    <col min="4" max="4" width="19.33203125" style="34" customWidth="1"/>
    <col min="5" max="16384" width="9.109375" style="3"/>
  </cols>
  <sheetData>
    <row r="1" spans="1:4" ht="12.75" customHeight="1" x14ac:dyDescent="0.25">
      <c r="C1" s="122" t="s">
        <v>0</v>
      </c>
      <c r="D1" s="122"/>
    </row>
    <row r="2" spans="1:4" x14ac:dyDescent="0.25">
      <c r="C2" s="122"/>
      <c r="D2" s="122"/>
    </row>
    <row r="3" spans="1:4" ht="29.25" customHeight="1" x14ac:dyDescent="0.25">
      <c r="C3" s="122"/>
      <c r="D3" s="122"/>
    </row>
    <row r="4" spans="1:4" ht="29.25" customHeight="1" x14ac:dyDescent="0.25">
      <c r="A4" s="123" t="s">
        <v>1</v>
      </c>
      <c r="B4" s="123"/>
      <c r="C4" s="123"/>
      <c r="D4" s="123"/>
    </row>
    <row r="5" spans="1:4" ht="18" customHeight="1" x14ac:dyDescent="0.25">
      <c r="A5" s="123" t="s">
        <v>2</v>
      </c>
      <c r="B5" s="123"/>
      <c r="C5" s="123"/>
      <c r="D5" s="123"/>
    </row>
    <row r="6" spans="1:4" ht="12" customHeight="1" x14ac:dyDescent="0.25">
      <c r="A6" s="124" t="s">
        <v>3</v>
      </c>
      <c r="B6" s="124"/>
      <c r="C6" s="124"/>
      <c r="D6" s="124"/>
    </row>
    <row r="7" spans="1:4" ht="18" customHeight="1" x14ac:dyDescent="0.25">
      <c r="A7" s="123" t="s">
        <v>4</v>
      </c>
      <c r="B7" s="123"/>
      <c r="C7" s="123"/>
      <c r="D7" s="123"/>
    </row>
    <row r="8" spans="1:4" ht="12.75" customHeight="1" x14ac:dyDescent="0.25">
      <c r="C8" s="125" t="s">
        <v>5</v>
      </c>
      <c r="D8" s="125"/>
    </row>
    <row r="9" spans="1:4" ht="37.5" customHeight="1" x14ac:dyDescent="0.25">
      <c r="A9" s="4" t="s">
        <v>6</v>
      </c>
      <c r="B9" s="5" t="s">
        <v>7</v>
      </c>
      <c r="C9" s="6" t="s">
        <v>8</v>
      </c>
      <c r="D9" s="5" t="s">
        <v>9</v>
      </c>
    </row>
    <row r="10" spans="1:4" x14ac:dyDescent="0.25">
      <c r="A10" s="7">
        <v>1</v>
      </c>
      <c r="B10" s="8">
        <v>2</v>
      </c>
      <c r="C10" s="9">
        <v>3</v>
      </c>
      <c r="D10" s="8">
        <v>4</v>
      </c>
    </row>
    <row r="11" spans="1:4" ht="11.85" customHeight="1" x14ac:dyDescent="0.25">
      <c r="A11" s="10" t="s">
        <v>10</v>
      </c>
      <c r="B11" s="5"/>
      <c r="C11" s="11"/>
      <c r="D11" s="12"/>
    </row>
    <row r="12" spans="1:4" ht="11.85" customHeight="1" x14ac:dyDescent="0.25">
      <c r="A12" s="13" t="s">
        <v>11</v>
      </c>
      <c r="B12" s="14">
        <v>1</v>
      </c>
      <c r="C12" s="15">
        <v>2311462</v>
      </c>
      <c r="D12" s="15">
        <v>3514437</v>
      </c>
    </row>
    <row r="13" spans="1:4" ht="11.85" customHeight="1" x14ac:dyDescent="0.25">
      <c r="A13" s="13" t="s">
        <v>12</v>
      </c>
      <c r="B13" s="16"/>
      <c r="C13" s="17"/>
      <c r="D13" s="16"/>
    </row>
    <row r="14" spans="1:4" ht="11.85" customHeight="1" x14ac:dyDescent="0.25">
      <c r="A14" s="18" t="s">
        <v>13</v>
      </c>
      <c r="B14" s="16" t="s">
        <v>14</v>
      </c>
      <c r="C14" s="19">
        <v>0</v>
      </c>
      <c r="D14" s="20">
        <v>0</v>
      </c>
    </row>
    <row r="15" spans="1:4" ht="25.5" customHeight="1" x14ac:dyDescent="0.25">
      <c r="A15" s="18" t="s">
        <v>15</v>
      </c>
      <c r="B15" s="16" t="s">
        <v>16</v>
      </c>
      <c r="C15" s="21">
        <v>2311462</v>
      </c>
      <c r="D15" s="21">
        <v>3514437</v>
      </c>
    </row>
    <row r="16" spans="1:4" ht="25.5" customHeight="1" x14ac:dyDescent="0.25">
      <c r="A16" s="22" t="s">
        <v>17</v>
      </c>
      <c r="B16" s="23" t="s">
        <v>18</v>
      </c>
      <c r="C16" s="21"/>
      <c r="D16" s="21"/>
    </row>
    <row r="17" spans="1:4" ht="11.85" customHeight="1" x14ac:dyDescent="0.25">
      <c r="A17" s="13" t="s">
        <v>19</v>
      </c>
      <c r="B17" s="14">
        <v>2</v>
      </c>
      <c r="C17" s="21"/>
      <c r="D17" s="21"/>
    </row>
    <row r="18" spans="1:4" ht="11.85" customHeight="1" x14ac:dyDescent="0.25">
      <c r="A18" s="13" t="s">
        <v>20</v>
      </c>
      <c r="B18" s="14">
        <v>3</v>
      </c>
      <c r="C18" s="21">
        <v>0</v>
      </c>
      <c r="D18" s="21">
        <v>0</v>
      </c>
    </row>
    <row r="19" spans="1:4" ht="11.85" customHeight="1" x14ac:dyDescent="0.25">
      <c r="A19" s="13" t="s">
        <v>12</v>
      </c>
      <c r="B19" s="16"/>
      <c r="C19" s="21"/>
      <c r="D19" s="21"/>
    </row>
    <row r="20" spans="1:4" ht="15.75" customHeight="1" x14ac:dyDescent="0.25">
      <c r="A20" s="18" t="s">
        <v>21</v>
      </c>
      <c r="B20" s="16" t="s">
        <v>22</v>
      </c>
      <c r="C20" s="24">
        <v>0</v>
      </c>
      <c r="D20" s="24">
        <v>0</v>
      </c>
    </row>
    <row r="21" spans="1:4" ht="14.25" customHeight="1" x14ac:dyDescent="0.25">
      <c r="A21" s="13" t="s">
        <v>23</v>
      </c>
      <c r="B21" s="14">
        <v>4</v>
      </c>
      <c r="C21" s="24">
        <v>100731</v>
      </c>
      <c r="D21" s="24">
        <v>158184</v>
      </c>
    </row>
    <row r="22" spans="1:4" ht="11.85" customHeight="1" x14ac:dyDescent="0.25">
      <c r="A22" s="13" t="s">
        <v>12</v>
      </c>
      <c r="B22" s="16"/>
      <c r="C22" s="21"/>
      <c r="D22" s="21"/>
    </row>
    <row r="23" spans="1:4" ht="12" customHeight="1" x14ac:dyDescent="0.25">
      <c r="A23" s="18" t="s">
        <v>21</v>
      </c>
      <c r="B23" s="16" t="s">
        <v>24</v>
      </c>
      <c r="C23" s="21">
        <v>43</v>
      </c>
      <c r="D23" s="21">
        <v>81</v>
      </c>
    </row>
    <row r="24" spans="1:4" ht="29.25" customHeight="1" x14ac:dyDescent="0.25">
      <c r="A24" s="25" t="s">
        <v>25</v>
      </c>
      <c r="B24" s="14">
        <v>5</v>
      </c>
      <c r="C24" s="21">
        <v>244037657</v>
      </c>
      <c r="D24" s="21">
        <v>129205081</v>
      </c>
    </row>
    <row r="25" spans="1:4" ht="11.85" customHeight="1" x14ac:dyDescent="0.25">
      <c r="A25" s="13" t="s">
        <v>12</v>
      </c>
      <c r="B25" s="16"/>
      <c r="C25" s="21"/>
      <c r="D25" s="21"/>
    </row>
    <row r="26" spans="1:4" ht="20.25" customHeight="1" x14ac:dyDescent="0.25">
      <c r="A26" s="18" t="s">
        <v>21</v>
      </c>
      <c r="B26" s="16" t="s">
        <v>26</v>
      </c>
      <c r="C26" s="24">
        <v>10088623</v>
      </c>
      <c r="D26" s="24">
        <v>5470293</v>
      </c>
    </row>
    <row r="27" spans="1:4" ht="15.75" customHeight="1" x14ac:dyDescent="0.25">
      <c r="A27" s="13" t="s">
        <v>27</v>
      </c>
      <c r="B27" s="14">
        <v>6</v>
      </c>
      <c r="C27" s="24">
        <v>574</v>
      </c>
      <c r="D27" s="24">
        <v>574</v>
      </c>
    </row>
    <row r="28" spans="1:4" ht="15.75" customHeight="1" x14ac:dyDescent="0.25">
      <c r="A28" s="13" t="s">
        <v>12</v>
      </c>
      <c r="B28" s="26"/>
      <c r="C28" s="21"/>
      <c r="D28" s="21"/>
    </row>
    <row r="29" spans="1:4" ht="15.75" customHeight="1" x14ac:dyDescent="0.25">
      <c r="A29" s="18" t="s">
        <v>21</v>
      </c>
      <c r="B29" s="26" t="s">
        <v>28</v>
      </c>
      <c r="C29" s="21"/>
      <c r="D29" s="21"/>
    </row>
    <row r="30" spans="1:4" ht="24" customHeight="1" x14ac:dyDescent="0.25">
      <c r="A30" s="25" t="s">
        <v>29</v>
      </c>
      <c r="B30" s="27">
        <v>7</v>
      </c>
      <c r="C30" s="21">
        <v>0</v>
      </c>
      <c r="D30" s="21">
        <v>0</v>
      </c>
    </row>
    <row r="31" spans="1:4" ht="15.75" customHeight="1" x14ac:dyDescent="0.25">
      <c r="A31" s="13" t="s">
        <v>12</v>
      </c>
      <c r="B31" s="26"/>
      <c r="C31" s="21"/>
      <c r="D31" s="21"/>
    </row>
    <row r="32" spans="1:4" ht="15.75" customHeight="1" x14ac:dyDescent="0.25">
      <c r="A32" s="18" t="s">
        <v>21</v>
      </c>
      <c r="B32" s="26" t="s">
        <v>30</v>
      </c>
      <c r="C32" s="24">
        <v>0</v>
      </c>
      <c r="D32" s="24">
        <v>0</v>
      </c>
    </row>
    <row r="33" spans="1:4" ht="15.75" customHeight="1" x14ac:dyDescent="0.25">
      <c r="A33" s="13" t="s">
        <v>31</v>
      </c>
      <c r="B33" s="27">
        <v>8</v>
      </c>
      <c r="C33" s="24"/>
      <c r="D33" s="24"/>
    </row>
    <row r="34" spans="1:4" ht="15.75" customHeight="1" x14ac:dyDescent="0.25">
      <c r="A34" s="13" t="s">
        <v>32</v>
      </c>
      <c r="B34" s="27">
        <v>9</v>
      </c>
      <c r="C34" s="21">
        <v>96965714</v>
      </c>
      <c r="D34" s="21">
        <v>66965708</v>
      </c>
    </row>
    <row r="35" spans="1:4" ht="15.75" customHeight="1" x14ac:dyDescent="0.25">
      <c r="A35" s="13" t="s">
        <v>33</v>
      </c>
      <c r="B35" s="27">
        <v>10</v>
      </c>
      <c r="C35" s="21">
        <v>3942</v>
      </c>
      <c r="D35" s="21">
        <v>466</v>
      </c>
    </row>
    <row r="36" spans="1:4" ht="15.75" customHeight="1" x14ac:dyDescent="0.25">
      <c r="A36" s="13" t="s">
        <v>34</v>
      </c>
      <c r="B36" s="27">
        <v>11</v>
      </c>
      <c r="C36" s="21">
        <v>0</v>
      </c>
      <c r="D36" s="21">
        <v>0</v>
      </c>
    </row>
    <row r="37" spans="1:4" ht="15.75" customHeight="1" x14ac:dyDescent="0.25">
      <c r="A37" s="13" t="s">
        <v>35</v>
      </c>
      <c r="B37" s="27">
        <v>12</v>
      </c>
      <c r="C37" s="21">
        <v>1024783</v>
      </c>
      <c r="D37" s="21">
        <v>944083</v>
      </c>
    </row>
    <row r="38" spans="1:4" ht="15.75" customHeight="1" x14ac:dyDescent="0.25">
      <c r="A38" s="13" t="s">
        <v>36</v>
      </c>
      <c r="B38" s="27">
        <v>13</v>
      </c>
      <c r="C38" s="24">
        <v>8180</v>
      </c>
      <c r="D38" s="24">
        <v>11506</v>
      </c>
    </row>
    <row r="39" spans="1:4" ht="15.75" customHeight="1" x14ac:dyDescent="0.25">
      <c r="A39" s="13" t="s">
        <v>37</v>
      </c>
      <c r="B39" s="27">
        <v>14</v>
      </c>
      <c r="C39" s="24">
        <v>1824600</v>
      </c>
      <c r="D39" s="24">
        <v>1817619</v>
      </c>
    </row>
    <row r="40" spans="1:4" ht="15.75" customHeight="1" x14ac:dyDescent="0.25">
      <c r="A40" s="13" t="s">
        <v>38</v>
      </c>
      <c r="B40" s="27">
        <v>15</v>
      </c>
      <c r="C40" s="21">
        <v>461351</v>
      </c>
      <c r="D40" s="21">
        <v>289229</v>
      </c>
    </row>
    <row r="41" spans="1:4" ht="15.75" customHeight="1" x14ac:dyDescent="0.25">
      <c r="A41" s="13" t="s">
        <v>39</v>
      </c>
      <c r="B41" s="27">
        <v>16</v>
      </c>
      <c r="C41" s="28">
        <v>818233</v>
      </c>
      <c r="D41" s="28">
        <v>1847352</v>
      </c>
    </row>
    <row r="42" spans="1:4" ht="15.75" customHeight="1" x14ac:dyDescent="0.25">
      <c r="A42" s="13" t="s">
        <v>12</v>
      </c>
      <c r="B42" s="26"/>
      <c r="C42" s="29"/>
      <c r="D42" s="20"/>
    </row>
    <row r="43" spans="1:4" ht="15.75" customHeight="1" x14ac:dyDescent="0.25">
      <c r="A43" s="18" t="s">
        <v>40</v>
      </c>
      <c r="B43" s="26" t="s">
        <v>41</v>
      </c>
      <c r="C43" s="21">
        <v>0</v>
      </c>
      <c r="D43" s="21">
        <v>0</v>
      </c>
    </row>
    <row r="44" spans="1:4" ht="15.75" customHeight="1" x14ac:dyDescent="0.3">
      <c r="A44" s="18" t="s">
        <v>42</v>
      </c>
      <c r="B44" s="30" t="s">
        <v>43</v>
      </c>
      <c r="C44" s="21">
        <v>0</v>
      </c>
      <c r="D44" s="21">
        <v>0</v>
      </c>
    </row>
    <row r="45" spans="1:4" ht="15.75" customHeight="1" x14ac:dyDescent="0.3">
      <c r="A45" s="18" t="s">
        <v>44</v>
      </c>
      <c r="B45" s="30" t="s">
        <v>45</v>
      </c>
      <c r="C45" s="24">
        <v>0</v>
      </c>
      <c r="D45" s="24">
        <v>0</v>
      </c>
    </row>
    <row r="46" spans="1:4" ht="15.75" customHeight="1" x14ac:dyDescent="0.25">
      <c r="A46" s="18" t="s">
        <v>46</v>
      </c>
      <c r="B46" s="26" t="s">
        <v>47</v>
      </c>
      <c r="C46" s="21">
        <v>0</v>
      </c>
      <c r="D46" s="21">
        <v>0</v>
      </c>
    </row>
    <row r="47" spans="1:4" ht="15.75" customHeight="1" x14ac:dyDescent="0.25">
      <c r="A47" s="18" t="s">
        <v>48</v>
      </c>
      <c r="B47" s="26" t="s">
        <v>49</v>
      </c>
      <c r="C47" s="21">
        <v>5471</v>
      </c>
      <c r="D47" s="21">
        <v>55429</v>
      </c>
    </row>
    <row r="48" spans="1:4" ht="15.75" customHeight="1" x14ac:dyDescent="0.25">
      <c r="A48" s="18" t="s">
        <v>50</v>
      </c>
      <c r="B48" s="26" t="s">
        <v>51</v>
      </c>
      <c r="C48" s="24">
        <v>788165</v>
      </c>
      <c r="D48" s="24">
        <v>1710460</v>
      </c>
    </row>
    <row r="49" spans="1:4" ht="15.75" customHeight="1" x14ac:dyDescent="0.25">
      <c r="A49" s="18" t="s">
        <v>52</v>
      </c>
      <c r="B49" s="26" t="s">
        <v>53</v>
      </c>
      <c r="C49" s="21">
        <v>6440</v>
      </c>
      <c r="D49" s="21">
        <v>61279</v>
      </c>
    </row>
    <row r="50" spans="1:4" ht="15.75" customHeight="1" x14ac:dyDescent="0.25">
      <c r="A50" s="18" t="s">
        <v>54</v>
      </c>
      <c r="B50" s="26" t="s">
        <v>55</v>
      </c>
      <c r="C50" s="21">
        <v>18157</v>
      </c>
      <c r="D50" s="21">
        <v>15786</v>
      </c>
    </row>
    <row r="51" spans="1:4" ht="15.75" customHeight="1" x14ac:dyDescent="0.25">
      <c r="A51" s="18" t="s">
        <v>56</v>
      </c>
      <c r="B51" s="26" t="s">
        <v>57</v>
      </c>
      <c r="C51" s="24">
        <v>0</v>
      </c>
      <c r="D51" s="24">
        <v>0</v>
      </c>
    </row>
    <row r="52" spans="1:4" ht="15.75" customHeight="1" x14ac:dyDescent="0.25">
      <c r="A52" s="18" t="s">
        <v>58</v>
      </c>
      <c r="B52" s="26" t="s">
        <v>59</v>
      </c>
      <c r="C52" s="21">
        <v>0</v>
      </c>
      <c r="D52" s="21">
        <v>0</v>
      </c>
    </row>
    <row r="53" spans="1:4" ht="15.75" customHeight="1" x14ac:dyDescent="0.25">
      <c r="A53" s="18" t="s">
        <v>60</v>
      </c>
      <c r="B53" s="26" t="s">
        <v>61</v>
      </c>
      <c r="C53" s="21">
        <v>0</v>
      </c>
      <c r="D53" s="21">
        <v>4398</v>
      </c>
    </row>
    <row r="54" spans="1:4" ht="15.75" customHeight="1" x14ac:dyDescent="0.25">
      <c r="A54" s="13" t="s">
        <v>62</v>
      </c>
      <c r="B54" s="27">
        <v>17</v>
      </c>
      <c r="C54" s="24">
        <v>0</v>
      </c>
      <c r="D54" s="24">
        <v>0</v>
      </c>
    </row>
    <row r="55" spans="1:4" ht="15.75" customHeight="1" x14ac:dyDescent="0.25">
      <c r="A55" s="13" t="s">
        <v>12</v>
      </c>
      <c r="B55" s="26"/>
      <c r="C55" s="21"/>
      <c r="D55" s="21"/>
    </row>
    <row r="56" spans="1:4" ht="15.75" customHeight="1" x14ac:dyDescent="0.25">
      <c r="A56" s="18" t="s">
        <v>63</v>
      </c>
      <c r="B56" s="26" t="s">
        <v>64</v>
      </c>
      <c r="C56" s="21">
        <v>0</v>
      </c>
      <c r="D56" s="21">
        <v>0</v>
      </c>
    </row>
    <row r="57" spans="1:4" ht="15.75" customHeight="1" x14ac:dyDescent="0.25">
      <c r="A57" s="18" t="s">
        <v>65</v>
      </c>
      <c r="B57" s="26" t="s">
        <v>66</v>
      </c>
      <c r="C57" s="24">
        <v>0</v>
      </c>
      <c r="D57" s="24">
        <v>0</v>
      </c>
    </row>
    <row r="58" spans="1:4" ht="15.75" customHeight="1" x14ac:dyDescent="0.25">
      <c r="A58" s="18" t="s">
        <v>67</v>
      </c>
      <c r="B58" s="26" t="s">
        <v>68</v>
      </c>
      <c r="C58" s="21">
        <v>0</v>
      </c>
      <c r="D58" s="21">
        <v>0</v>
      </c>
    </row>
    <row r="59" spans="1:4" ht="15.75" customHeight="1" x14ac:dyDescent="0.25">
      <c r="A59" s="18" t="s">
        <v>69</v>
      </c>
      <c r="B59" s="26" t="s">
        <v>70</v>
      </c>
      <c r="C59" s="21">
        <v>0</v>
      </c>
      <c r="D59" s="21">
        <v>0</v>
      </c>
    </row>
    <row r="60" spans="1:4" ht="15.75" customHeight="1" x14ac:dyDescent="0.25">
      <c r="A60" s="18" t="s">
        <v>71</v>
      </c>
      <c r="B60" s="27">
        <v>18</v>
      </c>
      <c r="C60" s="24">
        <v>12805</v>
      </c>
      <c r="D60" s="24">
        <v>21702</v>
      </c>
    </row>
    <row r="61" spans="1:4" ht="15.75" customHeight="1" x14ac:dyDescent="0.25">
      <c r="A61" s="18" t="s">
        <v>72</v>
      </c>
      <c r="B61" s="27">
        <v>19</v>
      </c>
      <c r="C61" s="24">
        <v>0</v>
      </c>
      <c r="D61" s="21">
        <v>0</v>
      </c>
    </row>
    <row r="62" spans="1:4" ht="15.75" customHeight="1" x14ac:dyDescent="0.25">
      <c r="A62" s="13" t="s">
        <v>73</v>
      </c>
      <c r="B62" s="27">
        <v>20</v>
      </c>
      <c r="C62" s="21">
        <v>1398332</v>
      </c>
      <c r="D62" s="21">
        <v>387204</v>
      </c>
    </row>
    <row r="63" spans="1:4" ht="15.75" customHeight="1" x14ac:dyDescent="0.25">
      <c r="A63" s="13" t="s">
        <v>74</v>
      </c>
      <c r="B63" s="27">
        <v>21</v>
      </c>
      <c r="C63" s="24">
        <v>413526</v>
      </c>
      <c r="D63" s="24">
        <v>41608</v>
      </c>
    </row>
    <row r="64" spans="1:4" ht="15.75" customHeight="1" x14ac:dyDescent="0.25">
      <c r="A64" s="31" t="s">
        <v>75</v>
      </c>
      <c r="B64" s="32">
        <v>22</v>
      </c>
      <c r="C64" s="28">
        <v>349381890</v>
      </c>
      <c r="D64" s="28">
        <v>205204753</v>
      </c>
    </row>
    <row r="65" spans="1:4" ht="14.25" customHeight="1" x14ac:dyDescent="0.25">
      <c r="A65" s="13" t="s">
        <v>76</v>
      </c>
      <c r="B65" s="26"/>
      <c r="C65" s="29"/>
      <c r="D65" s="20"/>
    </row>
    <row r="66" spans="1:4" ht="14.25" customHeight="1" x14ac:dyDescent="0.25">
      <c r="A66" s="13" t="s">
        <v>77</v>
      </c>
      <c r="B66" s="27">
        <v>23</v>
      </c>
      <c r="C66" s="24">
        <v>189084325</v>
      </c>
      <c r="D66" s="24">
        <v>75725581</v>
      </c>
    </row>
    <row r="67" spans="1:4" ht="14.25" customHeight="1" x14ac:dyDescent="0.25">
      <c r="A67" s="13" t="s">
        <v>78</v>
      </c>
      <c r="B67" s="27">
        <f>B66+1</f>
        <v>24</v>
      </c>
      <c r="C67" s="21">
        <v>0</v>
      </c>
      <c r="D67" s="21">
        <v>0</v>
      </c>
    </row>
    <row r="68" spans="1:4" ht="14.25" customHeight="1" x14ac:dyDescent="0.25">
      <c r="A68" s="13" t="s">
        <v>79</v>
      </c>
      <c r="B68" s="27">
        <f t="shared" ref="B68:B73" si="0">B67+1</f>
        <v>25</v>
      </c>
      <c r="C68" s="21">
        <v>0</v>
      </c>
      <c r="D68" s="21">
        <v>0</v>
      </c>
    </row>
    <row r="69" spans="1:4" ht="14.25" customHeight="1" x14ac:dyDescent="0.25">
      <c r="A69" s="13" t="s">
        <v>80</v>
      </c>
      <c r="B69" s="27">
        <f t="shared" si="0"/>
        <v>26</v>
      </c>
      <c r="C69" s="24">
        <v>0</v>
      </c>
      <c r="D69" s="24">
        <v>0</v>
      </c>
    </row>
    <row r="70" spans="1:4" ht="14.25" customHeight="1" x14ac:dyDescent="0.25">
      <c r="A70" s="13" t="s">
        <v>81</v>
      </c>
      <c r="B70" s="27">
        <f t="shared" si="0"/>
        <v>27</v>
      </c>
      <c r="C70" s="21">
        <v>537390</v>
      </c>
      <c r="D70" s="21">
        <v>273314</v>
      </c>
    </row>
    <row r="71" spans="1:4" ht="14.25" customHeight="1" x14ac:dyDescent="0.25">
      <c r="A71" s="13" t="s">
        <v>82</v>
      </c>
      <c r="B71" s="27">
        <f t="shared" si="0"/>
        <v>28</v>
      </c>
      <c r="C71" s="21">
        <v>0</v>
      </c>
      <c r="D71" s="21">
        <v>0</v>
      </c>
    </row>
    <row r="72" spans="1:4" ht="14.25" customHeight="1" x14ac:dyDescent="0.25">
      <c r="A72" s="13" t="s">
        <v>83</v>
      </c>
      <c r="B72" s="27">
        <f t="shared" si="0"/>
        <v>29</v>
      </c>
      <c r="C72" s="24">
        <v>779190</v>
      </c>
      <c r="D72" s="24">
        <v>107764</v>
      </c>
    </row>
    <row r="73" spans="1:4" ht="14.25" customHeight="1" x14ac:dyDescent="0.25">
      <c r="A73" s="13" t="s">
        <v>84</v>
      </c>
      <c r="B73" s="27">
        <f t="shared" si="0"/>
        <v>30</v>
      </c>
      <c r="C73" s="21">
        <v>128586</v>
      </c>
      <c r="D73" s="21">
        <v>214029</v>
      </c>
    </row>
    <row r="74" spans="1:4" ht="14.25" customHeight="1" x14ac:dyDescent="0.25">
      <c r="A74" s="13" t="s">
        <v>12</v>
      </c>
      <c r="B74" s="26"/>
      <c r="C74" s="21"/>
      <c r="D74" s="21"/>
    </row>
    <row r="75" spans="1:4" ht="14.25" customHeight="1" x14ac:dyDescent="0.25">
      <c r="A75" s="18" t="s">
        <v>85</v>
      </c>
      <c r="B75" s="26" t="s">
        <v>86</v>
      </c>
      <c r="C75" s="24">
        <v>0</v>
      </c>
      <c r="D75" s="24">
        <v>0</v>
      </c>
    </row>
    <row r="76" spans="1:4" ht="14.25" customHeight="1" x14ac:dyDescent="0.25">
      <c r="A76" s="18" t="s">
        <v>87</v>
      </c>
      <c r="B76" s="26" t="s">
        <v>88</v>
      </c>
      <c r="C76" s="24">
        <v>0</v>
      </c>
      <c r="D76" s="21">
        <v>0</v>
      </c>
    </row>
    <row r="77" spans="1:4" ht="14.25" customHeight="1" x14ac:dyDescent="0.25">
      <c r="A77" s="18" t="s">
        <v>89</v>
      </c>
      <c r="B77" s="26" t="s">
        <v>90</v>
      </c>
      <c r="C77" s="24">
        <v>0</v>
      </c>
      <c r="D77" s="21">
        <v>0</v>
      </c>
    </row>
    <row r="78" spans="1:4" ht="14.25" customHeight="1" x14ac:dyDescent="0.25">
      <c r="A78" s="18" t="s">
        <v>91</v>
      </c>
      <c r="B78" s="26" t="s">
        <v>92</v>
      </c>
      <c r="C78" s="24">
        <v>0</v>
      </c>
      <c r="D78" s="24">
        <v>0</v>
      </c>
    </row>
    <row r="79" spans="1:4" ht="14.25" customHeight="1" x14ac:dyDescent="0.25">
      <c r="A79" s="18" t="s">
        <v>93</v>
      </c>
      <c r="B79" s="26" t="s">
        <v>94</v>
      </c>
      <c r="C79" s="24">
        <v>0</v>
      </c>
      <c r="D79" s="21">
        <v>0</v>
      </c>
    </row>
    <row r="80" spans="1:4" ht="14.25" customHeight="1" x14ac:dyDescent="0.25">
      <c r="A80" s="18" t="s">
        <v>95</v>
      </c>
      <c r="B80" s="26" t="s">
        <v>96</v>
      </c>
      <c r="C80" s="24">
        <v>0</v>
      </c>
      <c r="D80" s="21">
        <v>0</v>
      </c>
    </row>
    <row r="81" spans="1:4" ht="14.25" customHeight="1" x14ac:dyDescent="0.25">
      <c r="A81" s="18" t="s">
        <v>97</v>
      </c>
      <c r="B81" s="26" t="s">
        <v>98</v>
      </c>
      <c r="C81" s="24">
        <v>115438</v>
      </c>
      <c r="D81" s="24">
        <v>158150</v>
      </c>
    </row>
    <row r="82" spans="1:4" ht="14.25" customHeight="1" x14ac:dyDescent="0.25">
      <c r="A82" s="18" t="s">
        <v>99</v>
      </c>
      <c r="B82" s="26" t="s">
        <v>100</v>
      </c>
      <c r="C82" s="21">
        <v>1400</v>
      </c>
      <c r="D82" s="21">
        <v>38477</v>
      </c>
    </row>
    <row r="83" spans="1:4" ht="14.25" customHeight="1" x14ac:dyDescent="0.25">
      <c r="A83" s="18" t="s">
        <v>101</v>
      </c>
      <c r="B83" s="26" t="s">
        <v>102</v>
      </c>
      <c r="C83" s="21">
        <v>0</v>
      </c>
      <c r="D83" s="21">
        <v>0</v>
      </c>
    </row>
    <row r="84" spans="1:4" ht="14.25" customHeight="1" x14ac:dyDescent="0.25">
      <c r="A84" s="18" t="s">
        <v>103</v>
      </c>
      <c r="B84" s="33" t="s">
        <v>104</v>
      </c>
      <c r="C84" s="24">
        <v>10850</v>
      </c>
      <c r="D84" s="24">
        <v>15088</v>
      </c>
    </row>
    <row r="85" spans="1:4" ht="14.25" customHeight="1" x14ac:dyDescent="0.25">
      <c r="A85" s="18" t="s">
        <v>105</v>
      </c>
      <c r="B85" s="26" t="s">
        <v>106</v>
      </c>
      <c r="C85" s="21">
        <v>898</v>
      </c>
      <c r="D85" s="21">
        <v>2314</v>
      </c>
    </row>
    <row r="86" spans="1:4" ht="14.25" customHeight="1" x14ac:dyDescent="0.25">
      <c r="A86" s="13" t="s">
        <v>62</v>
      </c>
      <c r="B86" s="26">
        <v>31</v>
      </c>
      <c r="C86" s="21">
        <v>1285</v>
      </c>
      <c r="D86" s="21">
        <v>0</v>
      </c>
    </row>
    <row r="87" spans="1:4" ht="14.25" customHeight="1" x14ac:dyDescent="0.25">
      <c r="A87" s="13" t="s">
        <v>12</v>
      </c>
      <c r="B87" s="27"/>
      <c r="C87" s="24"/>
      <c r="D87" s="24"/>
    </row>
    <row r="88" spans="1:4" ht="14.25" customHeight="1" x14ac:dyDescent="0.25">
      <c r="A88" s="18" t="s">
        <v>107</v>
      </c>
      <c r="B88" s="26" t="s">
        <v>108</v>
      </c>
      <c r="C88" s="21">
        <v>0</v>
      </c>
      <c r="D88" s="21">
        <v>0</v>
      </c>
    </row>
    <row r="89" spans="1:4" ht="14.25" customHeight="1" x14ac:dyDescent="0.25">
      <c r="A89" s="18" t="s">
        <v>109</v>
      </c>
      <c r="B89" s="26" t="s">
        <v>110</v>
      </c>
      <c r="C89" s="21">
        <v>0</v>
      </c>
      <c r="D89" s="21">
        <v>0</v>
      </c>
    </row>
    <row r="90" spans="1:4" ht="14.25" customHeight="1" x14ac:dyDescent="0.25">
      <c r="A90" s="18" t="s">
        <v>111</v>
      </c>
      <c r="B90" s="26" t="s">
        <v>110</v>
      </c>
      <c r="C90" s="21">
        <v>0</v>
      </c>
      <c r="D90" s="24">
        <v>0</v>
      </c>
    </row>
    <row r="91" spans="1:4" ht="14.25" customHeight="1" x14ac:dyDescent="0.25">
      <c r="A91" s="18" t="s">
        <v>112</v>
      </c>
      <c r="B91" s="34" t="s">
        <v>113</v>
      </c>
      <c r="C91" s="21">
        <v>1285</v>
      </c>
      <c r="D91" s="21">
        <v>0</v>
      </c>
    </row>
    <row r="92" spans="1:4" ht="14.25" customHeight="1" x14ac:dyDescent="0.25">
      <c r="A92" s="18" t="s">
        <v>114</v>
      </c>
      <c r="B92" s="26">
        <v>32</v>
      </c>
      <c r="C92" s="21">
        <v>66259</v>
      </c>
      <c r="D92" s="21">
        <v>427778</v>
      </c>
    </row>
    <row r="93" spans="1:4" ht="14.25" customHeight="1" x14ac:dyDescent="0.25">
      <c r="A93" s="13" t="s">
        <v>115</v>
      </c>
      <c r="B93" s="27">
        <v>33</v>
      </c>
      <c r="C93" s="24">
        <v>0</v>
      </c>
      <c r="D93" s="24">
        <v>0</v>
      </c>
    </row>
    <row r="94" spans="1:4" ht="14.25" customHeight="1" x14ac:dyDescent="0.25">
      <c r="A94" s="13" t="s">
        <v>116</v>
      </c>
      <c r="B94" s="27">
        <v>34</v>
      </c>
      <c r="C94" s="21">
        <v>2183</v>
      </c>
      <c r="D94" s="21">
        <v>91</v>
      </c>
    </row>
    <row r="95" spans="1:4" ht="14.25" customHeight="1" x14ac:dyDescent="0.25">
      <c r="A95" s="13" t="s">
        <v>117</v>
      </c>
      <c r="B95" s="27">
        <v>35</v>
      </c>
      <c r="C95" s="21">
        <v>1711</v>
      </c>
      <c r="D95" s="21">
        <v>586915</v>
      </c>
    </row>
    <row r="96" spans="1:4" ht="14.25" customHeight="1" x14ac:dyDescent="0.25">
      <c r="A96" s="13" t="s">
        <v>118</v>
      </c>
      <c r="B96" s="27">
        <v>36</v>
      </c>
      <c r="C96" s="24">
        <v>1956427</v>
      </c>
      <c r="D96" s="24">
        <v>1885697</v>
      </c>
    </row>
    <row r="97" spans="1:4" ht="14.25" customHeight="1" x14ac:dyDescent="0.25">
      <c r="A97" s="13" t="s">
        <v>119</v>
      </c>
      <c r="B97" s="27">
        <v>37</v>
      </c>
      <c r="C97" s="21">
        <v>53157</v>
      </c>
      <c r="D97" s="21">
        <v>6059542</v>
      </c>
    </row>
    <row r="98" spans="1:4" ht="14.25" customHeight="1" x14ac:dyDescent="0.25">
      <c r="A98" s="31" t="s">
        <v>120</v>
      </c>
      <c r="B98" s="27">
        <v>38</v>
      </c>
      <c r="C98" s="28">
        <v>192610513</v>
      </c>
      <c r="D98" s="28">
        <v>85280711</v>
      </c>
    </row>
    <row r="99" spans="1:4" ht="14.25" customHeight="1" x14ac:dyDescent="0.25">
      <c r="A99" s="13" t="s">
        <v>121</v>
      </c>
      <c r="B99" s="32"/>
      <c r="C99" s="21"/>
      <c r="D99" s="21"/>
    </row>
    <row r="100" spans="1:4" ht="14.25" customHeight="1" x14ac:dyDescent="0.25">
      <c r="A100" s="13" t="s">
        <v>122</v>
      </c>
      <c r="B100" s="26">
        <v>39</v>
      </c>
      <c r="C100" s="21">
        <v>92810824</v>
      </c>
      <c r="D100" s="21">
        <v>66822797</v>
      </c>
    </row>
    <row r="101" spans="1:4" ht="14.25" customHeight="1" x14ac:dyDescent="0.25">
      <c r="A101" s="13" t="s">
        <v>12</v>
      </c>
      <c r="B101" s="27"/>
      <c r="C101" s="21"/>
      <c r="D101" s="21"/>
    </row>
    <row r="102" spans="1:4" ht="14.25" customHeight="1" x14ac:dyDescent="0.25">
      <c r="A102" s="18" t="s">
        <v>123</v>
      </c>
      <c r="B102" s="26" t="s">
        <v>124</v>
      </c>
      <c r="C102" s="24">
        <v>92810824</v>
      </c>
      <c r="D102" s="24">
        <v>66822797</v>
      </c>
    </row>
    <row r="103" spans="1:4" ht="14.25" customHeight="1" x14ac:dyDescent="0.25">
      <c r="A103" s="18" t="s">
        <v>125</v>
      </c>
      <c r="B103" s="26" t="s">
        <v>126</v>
      </c>
      <c r="C103" s="21">
        <v>0</v>
      </c>
      <c r="D103" s="21">
        <v>0</v>
      </c>
    </row>
    <row r="104" spans="1:4" ht="14.25" customHeight="1" x14ac:dyDescent="0.25">
      <c r="A104" s="13" t="s">
        <v>127</v>
      </c>
      <c r="B104" s="26">
        <v>40</v>
      </c>
      <c r="C104" s="21">
        <v>5700000</v>
      </c>
      <c r="D104" s="21">
        <v>5700000</v>
      </c>
    </row>
    <row r="105" spans="1:4" ht="14.25" customHeight="1" x14ac:dyDescent="0.25">
      <c r="A105" s="13" t="s">
        <v>128</v>
      </c>
      <c r="B105" s="27">
        <v>41</v>
      </c>
      <c r="C105" s="21">
        <v>0</v>
      </c>
      <c r="D105" s="24">
        <v>0</v>
      </c>
    </row>
    <row r="106" spans="1:4" ht="14.25" customHeight="1" x14ac:dyDescent="0.25">
      <c r="A106" s="13" t="s">
        <v>129</v>
      </c>
      <c r="B106" s="27">
        <v>42</v>
      </c>
      <c r="C106" s="21">
        <v>0</v>
      </c>
      <c r="D106" s="21">
        <v>0</v>
      </c>
    </row>
    <row r="107" spans="1:4" ht="14.25" customHeight="1" x14ac:dyDescent="0.25">
      <c r="A107" s="13" t="s">
        <v>130</v>
      </c>
      <c r="B107" s="27">
        <v>43</v>
      </c>
      <c r="C107" s="21">
        <v>278</v>
      </c>
      <c r="D107" s="21">
        <v>278</v>
      </c>
    </row>
    <row r="108" spans="1:4" ht="30.75" customHeight="1" x14ac:dyDescent="0.25">
      <c r="A108" s="13" t="s">
        <v>131</v>
      </c>
      <c r="B108" s="26">
        <v>44</v>
      </c>
      <c r="C108" s="24">
        <v>0</v>
      </c>
      <c r="D108" s="24">
        <v>0</v>
      </c>
    </row>
    <row r="109" spans="1:4" ht="23.25" customHeight="1" x14ac:dyDescent="0.25">
      <c r="A109" s="13" t="s">
        <v>132</v>
      </c>
      <c r="B109" s="26">
        <v>45</v>
      </c>
      <c r="C109" s="21">
        <v>0</v>
      </c>
      <c r="D109" s="21">
        <v>0</v>
      </c>
    </row>
    <row r="110" spans="1:4" ht="27" customHeight="1" x14ac:dyDescent="0.25">
      <c r="A110" s="13" t="s">
        <v>133</v>
      </c>
      <c r="B110" s="26">
        <v>46</v>
      </c>
      <c r="C110" s="21">
        <v>0</v>
      </c>
      <c r="D110" s="21">
        <v>0</v>
      </c>
    </row>
    <row r="111" spans="1:4" ht="21" customHeight="1" x14ac:dyDescent="0.25">
      <c r="A111" s="13" t="s">
        <v>134</v>
      </c>
      <c r="B111" s="26">
        <v>47</v>
      </c>
      <c r="C111" s="24">
        <v>58260275</v>
      </c>
      <c r="D111" s="24">
        <v>47400967</v>
      </c>
    </row>
    <row r="112" spans="1:4" ht="14.25" customHeight="1" x14ac:dyDescent="0.25">
      <c r="A112" s="13" t="s">
        <v>12</v>
      </c>
      <c r="B112" s="27"/>
      <c r="C112" s="21"/>
      <c r="D112" s="21"/>
    </row>
    <row r="113" spans="1:4" ht="14.25" customHeight="1" x14ac:dyDescent="0.25">
      <c r="A113" s="18" t="s">
        <v>135</v>
      </c>
      <c r="B113" s="27" t="s">
        <v>136</v>
      </c>
      <c r="C113" s="21">
        <v>47400967</v>
      </c>
      <c r="D113" s="21">
        <v>26264555</v>
      </c>
    </row>
    <row r="114" spans="1:4" ht="14.25" customHeight="1" x14ac:dyDescent="0.25">
      <c r="A114" s="18" t="s">
        <v>137</v>
      </c>
      <c r="B114" s="26" t="s">
        <v>138</v>
      </c>
      <c r="C114" s="24">
        <v>10859308</v>
      </c>
      <c r="D114" s="24">
        <v>21136412</v>
      </c>
    </row>
    <row r="115" spans="1:4" ht="14.25" customHeight="1" x14ac:dyDescent="0.25">
      <c r="A115" s="31" t="s">
        <v>139</v>
      </c>
      <c r="B115" s="26">
        <v>48</v>
      </c>
      <c r="C115" s="28">
        <v>156771377</v>
      </c>
      <c r="D115" s="28">
        <v>119924042</v>
      </c>
    </row>
    <row r="116" spans="1:4" ht="14.25" customHeight="1" x14ac:dyDescent="0.25">
      <c r="A116" s="10" t="s">
        <v>140</v>
      </c>
      <c r="B116" s="26">
        <v>49</v>
      </c>
      <c r="C116" s="35">
        <v>349381890</v>
      </c>
      <c r="D116" s="35">
        <v>205204753</v>
      </c>
    </row>
    <row r="117" spans="1:4" x14ac:dyDescent="0.25">
      <c r="A117" s="36"/>
      <c r="B117" s="36"/>
      <c r="C117" s="37"/>
      <c r="D117" s="38"/>
    </row>
    <row r="118" spans="1:4" x14ac:dyDescent="0.25">
      <c r="A118" s="3"/>
      <c r="B118" s="1"/>
      <c r="C118" s="39" t="e">
        <v>#REF!</v>
      </c>
      <c r="D118" s="39" t="e">
        <v>#REF!</v>
      </c>
    </row>
    <row r="119" spans="1:4" x14ac:dyDescent="0.25">
      <c r="B119" s="1"/>
      <c r="C119" s="39">
        <v>349381890</v>
      </c>
      <c r="D119" s="40"/>
    </row>
    <row r="120" spans="1:4" s="41" customFormat="1" ht="14.25" customHeight="1" x14ac:dyDescent="0.25">
      <c r="A120" s="120" t="s">
        <v>141</v>
      </c>
      <c r="B120" s="120"/>
      <c r="C120" s="120"/>
      <c r="D120" s="120"/>
    </row>
    <row r="121" spans="1:4" s="41" customFormat="1" ht="23.25" customHeight="1" x14ac:dyDescent="0.25">
      <c r="A121" s="120" t="s">
        <v>142</v>
      </c>
      <c r="B121" s="120"/>
      <c r="C121" s="120"/>
      <c r="D121" s="120"/>
    </row>
    <row r="122" spans="1:4" s="41" customFormat="1" ht="30.75" customHeight="1" x14ac:dyDescent="0.25">
      <c r="A122" s="120" t="s">
        <v>143</v>
      </c>
      <c r="B122" s="120"/>
      <c r="C122" s="120"/>
      <c r="D122" s="120"/>
    </row>
    <row r="123" spans="1:4" ht="20.25" customHeight="1" x14ac:dyDescent="0.25">
      <c r="A123" s="121" t="s">
        <v>144</v>
      </c>
      <c r="B123" s="121"/>
      <c r="C123" s="121"/>
      <c r="D123" s="121"/>
    </row>
    <row r="124" spans="1:4" ht="20.25" customHeight="1" x14ac:dyDescent="0.25">
      <c r="A124" s="1" t="s">
        <v>145</v>
      </c>
    </row>
    <row r="125" spans="1:4" x14ac:dyDescent="0.25">
      <c r="C125" s="43">
        <v>0</v>
      </c>
      <c r="D125" s="43">
        <v>0</v>
      </c>
    </row>
    <row r="127" spans="1:4" x14ac:dyDescent="0.25">
      <c r="C127" s="43"/>
    </row>
    <row r="130" spans="3:4" x14ac:dyDescent="0.25">
      <c r="C130" s="44"/>
      <c r="D130" s="45"/>
    </row>
    <row r="131" spans="3:4" x14ac:dyDescent="0.25">
      <c r="C131" s="44"/>
      <c r="D131" s="44"/>
    </row>
    <row r="132" spans="3:4" x14ac:dyDescent="0.25">
      <c r="C132" s="46"/>
      <c r="D132" s="47"/>
    </row>
    <row r="133" spans="3:4" x14ac:dyDescent="0.25">
      <c r="C133" s="44"/>
    </row>
    <row r="135" spans="3:4" x14ac:dyDescent="0.25">
      <c r="C135" s="48"/>
    </row>
  </sheetData>
  <mergeCells count="10">
    <mergeCell ref="A120:D120"/>
    <mergeCell ref="A121:D121"/>
    <mergeCell ref="A122:D122"/>
    <mergeCell ref="A123:D123"/>
    <mergeCell ref="C1:D3"/>
    <mergeCell ref="A4:D4"/>
    <mergeCell ref="A5:D5"/>
    <mergeCell ref="A6:D6"/>
    <mergeCell ref="A7:D7"/>
    <mergeCell ref="C8:D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EDC34E-E728-4EB0-AE66-76994AA61E18}">
  <dimension ref="A1:L125"/>
  <sheetViews>
    <sheetView workbookViewId="0">
      <selection activeCell="K17" sqref="K17"/>
    </sheetView>
  </sheetViews>
  <sheetFormatPr defaultColWidth="9.109375" defaultRowHeight="13.2" x14ac:dyDescent="0.25"/>
  <cols>
    <col min="1" max="1" width="69.109375" style="56" customWidth="1"/>
    <col min="2" max="2" width="10.33203125" style="49" customWidth="1"/>
    <col min="3" max="3" width="18.109375" style="51" customWidth="1"/>
    <col min="4" max="4" width="18.109375" style="52" customWidth="1"/>
    <col min="5" max="5" width="18.109375" style="57" customWidth="1"/>
    <col min="6" max="6" width="17.109375" style="57" customWidth="1"/>
    <col min="7" max="7" width="2" style="53" customWidth="1"/>
    <col min="8" max="8" width="9.109375" style="54"/>
    <col min="9" max="9" width="13.6640625" style="54" customWidth="1"/>
    <col min="10" max="16384" width="9.109375" style="54"/>
  </cols>
  <sheetData>
    <row r="1" spans="1:12" ht="12.75" customHeight="1" x14ac:dyDescent="0.25">
      <c r="A1" s="49"/>
      <c r="B1" s="50"/>
      <c r="E1" s="126" t="s">
        <v>146</v>
      </c>
      <c r="F1" s="126"/>
    </row>
    <row r="2" spans="1:12" x14ac:dyDescent="0.25">
      <c r="A2" s="49"/>
      <c r="B2" s="50"/>
      <c r="D2" s="55"/>
      <c r="E2" s="126"/>
      <c r="F2" s="126"/>
    </row>
    <row r="3" spans="1:12" x14ac:dyDescent="0.25">
      <c r="A3" s="49"/>
      <c r="B3" s="50"/>
      <c r="D3" s="55"/>
      <c r="E3" s="126"/>
      <c r="F3" s="126"/>
    </row>
    <row r="4" spans="1:12" s="56" customFormat="1" ht="21" customHeight="1" x14ac:dyDescent="0.25">
      <c r="A4" s="127" t="s">
        <v>147</v>
      </c>
      <c r="B4" s="127"/>
      <c r="C4" s="127"/>
      <c r="D4" s="127"/>
      <c r="E4" s="127"/>
      <c r="F4" s="127"/>
      <c r="G4" s="127"/>
    </row>
    <row r="5" spans="1:12" s="56" customFormat="1" ht="20.25" customHeight="1" x14ac:dyDescent="0.25">
      <c r="A5" s="128" t="s">
        <v>148</v>
      </c>
      <c r="B5" s="128"/>
      <c r="C5" s="128"/>
      <c r="D5" s="128"/>
      <c r="E5" s="128"/>
      <c r="F5" s="128"/>
      <c r="G5" s="128"/>
    </row>
    <row r="6" spans="1:12" s="1" customFormat="1" ht="12" customHeight="1" x14ac:dyDescent="0.25">
      <c r="A6" s="129" t="s">
        <v>149</v>
      </c>
      <c r="B6" s="129"/>
      <c r="C6" s="129"/>
      <c r="D6" s="129"/>
      <c r="E6" s="129"/>
      <c r="F6" s="129"/>
      <c r="G6" s="129"/>
    </row>
    <row r="7" spans="1:12" s="1" customFormat="1" ht="18.75" customHeight="1" x14ac:dyDescent="0.25">
      <c r="A7" s="130" t="str">
        <f>[1]ББ!A7</f>
        <v>по состоянию на 1 октября 2023 года</v>
      </c>
      <c r="B7" s="130"/>
      <c r="C7" s="130"/>
      <c r="D7" s="130"/>
      <c r="E7" s="130"/>
      <c r="F7" s="130"/>
      <c r="G7" s="130"/>
    </row>
    <row r="8" spans="1:12" s="56" customFormat="1" ht="12.75" customHeight="1" x14ac:dyDescent="0.25">
      <c r="A8" s="49"/>
      <c r="B8" s="49"/>
      <c r="C8" s="51"/>
      <c r="D8" s="52"/>
      <c r="E8" s="57"/>
      <c r="F8" s="57" t="s">
        <v>5</v>
      </c>
      <c r="G8" s="58"/>
    </row>
    <row r="9" spans="1:12" s="56" customFormat="1" ht="83.25" customHeight="1" x14ac:dyDescent="0.25">
      <c r="A9" s="59" t="s">
        <v>6</v>
      </c>
      <c r="B9" s="59" t="s">
        <v>150</v>
      </c>
      <c r="C9" s="59" t="s">
        <v>151</v>
      </c>
      <c r="D9" s="60" t="s">
        <v>152</v>
      </c>
      <c r="E9" s="61" t="s">
        <v>153</v>
      </c>
      <c r="F9" s="61" t="s">
        <v>154</v>
      </c>
      <c r="G9" s="58"/>
    </row>
    <row r="10" spans="1:12" s="56" customFormat="1" ht="12" customHeight="1" x14ac:dyDescent="0.25">
      <c r="A10" s="62">
        <v>1</v>
      </c>
      <c r="B10" s="63">
        <v>2</v>
      </c>
      <c r="C10" s="63">
        <v>3</v>
      </c>
      <c r="D10" s="64">
        <v>4</v>
      </c>
      <c r="E10" s="65">
        <v>5</v>
      </c>
      <c r="F10" s="65">
        <v>6</v>
      </c>
      <c r="G10" s="58"/>
    </row>
    <row r="11" spans="1:12" s="56" customFormat="1" ht="21" customHeight="1" x14ac:dyDescent="0.25">
      <c r="A11" s="66" t="s">
        <v>155</v>
      </c>
      <c r="B11" s="67" t="s">
        <v>156</v>
      </c>
      <c r="C11" s="68">
        <v>2387345</v>
      </c>
      <c r="D11" s="69">
        <v>17102613</v>
      </c>
      <c r="E11" s="69">
        <v>881227</v>
      </c>
      <c r="F11" s="69">
        <v>6892276</v>
      </c>
      <c r="G11" s="70"/>
      <c r="I11" s="71"/>
      <c r="L11" s="72"/>
    </row>
    <row r="12" spans="1:12" s="56" customFormat="1" ht="15.75" customHeight="1" x14ac:dyDescent="0.25">
      <c r="A12" s="73" t="s">
        <v>12</v>
      </c>
      <c r="B12" s="74"/>
      <c r="C12" s="75">
        <v>0</v>
      </c>
      <c r="D12" s="76"/>
      <c r="E12" s="77">
        <v>0</v>
      </c>
      <c r="F12" s="76"/>
      <c r="G12" s="58"/>
      <c r="I12" s="71"/>
      <c r="L12" s="72"/>
    </row>
    <row r="13" spans="1:12" s="56" customFormat="1" ht="15.75" customHeight="1" x14ac:dyDescent="0.25">
      <c r="A13" s="18" t="s">
        <v>157</v>
      </c>
      <c r="B13" s="74" t="s">
        <v>14</v>
      </c>
      <c r="C13" s="75">
        <v>0</v>
      </c>
      <c r="D13" s="78">
        <v>0</v>
      </c>
      <c r="E13" s="77">
        <v>0</v>
      </c>
      <c r="F13" s="78">
        <v>64</v>
      </c>
      <c r="G13" s="58"/>
      <c r="I13" s="71"/>
      <c r="L13" s="72"/>
    </row>
    <row r="14" spans="1:12" s="82" customFormat="1" ht="18.75" customHeight="1" x14ac:dyDescent="0.25">
      <c r="A14" s="79" t="s">
        <v>158</v>
      </c>
      <c r="B14" s="59" t="s">
        <v>16</v>
      </c>
      <c r="C14" s="68">
        <v>2378527</v>
      </c>
      <c r="D14" s="80">
        <v>16957045</v>
      </c>
      <c r="E14" s="69">
        <v>877852</v>
      </c>
      <c r="F14" s="80">
        <v>6658680</v>
      </c>
      <c r="G14" s="81"/>
      <c r="I14" s="71"/>
      <c r="L14" s="72"/>
    </row>
    <row r="15" spans="1:12" s="56" customFormat="1" ht="15.75" customHeight="1" x14ac:dyDescent="0.25">
      <c r="A15" s="73" t="s">
        <v>12</v>
      </c>
      <c r="B15" s="74"/>
      <c r="C15" s="75">
        <v>0</v>
      </c>
      <c r="D15" s="78">
        <v>0</v>
      </c>
      <c r="E15" s="77">
        <v>0</v>
      </c>
      <c r="F15" s="78">
        <v>0</v>
      </c>
      <c r="G15" s="58"/>
      <c r="I15" s="71"/>
      <c r="L15" s="72"/>
    </row>
    <row r="16" spans="1:12" s="56" customFormat="1" ht="30" customHeight="1" x14ac:dyDescent="0.25">
      <c r="A16" s="18" t="s">
        <v>159</v>
      </c>
      <c r="B16" s="74" t="s">
        <v>160</v>
      </c>
      <c r="C16" s="75">
        <v>0</v>
      </c>
      <c r="D16" s="78">
        <v>0</v>
      </c>
      <c r="E16" s="77">
        <v>0</v>
      </c>
      <c r="F16" s="78">
        <v>0</v>
      </c>
      <c r="G16" s="58"/>
      <c r="I16" s="71"/>
      <c r="L16" s="72"/>
    </row>
    <row r="17" spans="1:12" s="56" customFormat="1" ht="23.25" customHeight="1" x14ac:dyDescent="0.25">
      <c r="A17" s="73" t="s">
        <v>12</v>
      </c>
      <c r="B17" s="74"/>
      <c r="C17" s="75">
        <v>0</v>
      </c>
      <c r="D17" s="78">
        <v>0</v>
      </c>
      <c r="E17" s="77">
        <v>0</v>
      </c>
      <c r="F17" s="78">
        <v>0</v>
      </c>
      <c r="G17" s="58"/>
      <c r="I17" s="71"/>
      <c r="L17" s="72"/>
    </row>
    <row r="18" spans="1:12" s="56" customFormat="1" ht="30.75" customHeight="1" x14ac:dyDescent="0.25">
      <c r="A18" s="18" t="s">
        <v>161</v>
      </c>
      <c r="B18" s="74" t="s">
        <v>162</v>
      </c>
      <c r="C18" s="75">
        <v>0</v>
      </c>
      <c r="D18" s="78">
        <v>0</v>
      </c>
      <c r="E18" s="77">
        <v>0</v>
      </c>
      <c r="F18" s="78">
        <v>0</v>
      </c>
      <c r="G18" s="58"/>
      <c r="I18" s="71"/>
      <c r="L18" s="72"/>
    </row>
    <row r="19" spans="1:12" s="56" customFormat="1" ht="24" customHeight="1" x14ac:dyDescent="0.25">
      <c r="A19" s="18" t="s">
        <v>163</v>
      </c>
      <c r="B19" s="74" t="s">
        <v>164</v>
      </c>
      <c r="C19" s="75">
        <v>0</v>
      </c>
      <c r="D19" s="78">
        <v>0</v>
      </c>
      <c r="E19" s="77">
        <v>0</v>
      </c>
      <c r="F19" s="78">
        <v>0</v>
      </c>
      <c r="G19" s="58"/>
      <c r="I19" s="71"/>
      <c r="L19" s="72"/>
    </row>
    <row r="20" spans="1:12" s="56" customFormat="1" ht="36" customHeight="1" x14ac:dyDescent="0.25">
      <c r="A20" s="18" t="s">
        <v>165</v>
      </c>
      <c r="B20" s="83" t="s">
        <v>166</v>
      </c>
      <c r="C20" s="75">
        <v>2378527</v>
      </c>
      <c r="D20" s="78">
        <v>16957045</v>
      </c>
      <c r="E20" s="77">
        <v>877852</v>
      </c>
      <c r="F20" s="78">
        <v>6658680</v>
      </c>
      <c r="G20" s="70"/>
      <c r="I20" s="71"/>
      <c r="L20" s="72"/>
    </row>
    <row r="21" spans="1:12" s="56" customFormat="1" ht="18" customHeight="1" x14ac:dyDescent="0.25">
      <c r="A21" s="18" t="s">
        <v>167</v>
      </c>
      <c r="B21" s="83"/>
      <c r="C21" s="75">
        <v>0</v>
      </c>
      <c r="D21" s="78">
        <v>0</v>
      </c>
      <c r="E21" s="77">
        <v>0</v>
      </c>
      <c r="F21" s="78">
        <v>0</v>
      </c>
      <c r="G21" s="58"/>
      <c r="I21" s="71"/>
      <c r="L21" s="72"/>
    </row>
    <row r="22" spans="1:12" s="56" customFormat="1" ht="42" customHeight="1" x14ac:dyDescent="0.25">
      <c r="A22" s="18" t="s">
        <v>168</v>
      </c>
      <c r="B22" s="74" t="s">
        <v>169</v>
      </c>
      <c r="C22" s="75">
        <v>96621</v>
      </c>
      <c r="D22" s="78">
        <v>970099</v>
      </c>
      <c r="E22" s="77">
        <v>21656</v>
      </c>
      <c r="F22" s="78">
        <v>254651</v>
      </c>
      <c r="G22" s="70"/>
      <c r="I22" s="71"/>
      <c r="L22" s="72"/>
    </row>
    <row r="23" spans="1:12" s="56" customFormat="1" ht="31.5" customHeight="1" x14ac:dyDescent="0.25">
      <c r="A23" s="18" t="s">
        <v>170</v>
      </c>
      <c r="B23" s="74" t="s">
        <v>171</v>
      </c>
      <c r="C23" s="75">
        <v>0</v>
      </c>
      <c r="D23" s="78">
        <v>0</v>
      </c>
      <c r="E23" s="77">
        <v>0</v>
      </c>
      <c r="F23" s="78">
        <v>0</v>
      </c>
      <c r="G23" s="58"/>
      <c r="I23" s="71"/>
      <c r="L23" s="72"/>
    </row>
    <row r="24" spans="1:12" s="56" customFormat="1" ht="29.25" customHeight="1" x14ac:dyDescent="0.25">
      <c r="A24" s="18" t="s">
        <v>172</v>
      </c>
      <c r="B24" s="74" t="s">
        <v>173</v>
      </c>
      <c r="C24" s="75">
        <v>0</v>
      </c>
      <c r="D24" s="78">
        <v>0</v>
      </c>
      <c r="E24" s="77">
        <v>0</v>
      </c>
      <c r="F24" s="78">
        <v>0</v>
      </c>
      <c r="G24" s="58"/>
      <c r="I24" s="71"/>
      <c r="L24" s="72"/>
    </row>
    <row r="25" spans="1:12" s="56" customFormat="1" ht="21.75" customHeight="1" x14ac:dyDescent="0.25">
      <c r="A25" s="18" t="s">
        <v>167</v>
      </c>
      <c r="B25" s="74"/>
      <c r="C25" s="75">
        <v>0</v>
      </c>
      <c r="D25" s="78">
        <v>0</v>
      </c>
      <c r="E25" s="77">
        <v>0</v>
      </c>
      <c r="F25" s="78">
        <v>0</v>
      </c>
      <c r="G25" s="58"/>
      <c r="I25" s="71"/>
      <c r="L25" s="72"/>
    </row>
    <row r="26" spans="1:12" s="56" customFormat="1" ht="30" customHeight="1" x14ac:dyDescent="0.25">
      <c r="A26" s="18" t="s">
        <v>174</v>
      </c>
      <c r="B26" s="74" t="s">
        <v>175</v>
      </c>
      <c r="C26" s="75">
        <v>0</v>
      </c>
      <c r="D26" s="78">
        <v>0</v>
      </c>
      <c r="E26" s="77">
        <v>0</v>
      </c>
      <c r="F26" s="78">
        <v>0</v>
      </c>
      <c r="G26" s="58"/>
      <c r="I26" s="71"/>
      <c r="L26" s="72"/>
    </row>
    <row r="27" spans="1:12" s="56" customFormat="1" ht="18" customHeight="1" x14ac:dyDescent="0.25">
      <c r="A27" s="18" t="s">
        <v>176</v>
      </c>
      <c r="B27" s="74" t="s">
        <v>18</v>
      </c>
      <c r="C27" s="75">
        <v>7157</v>
      </c>
      <c r="D27" s="78">
        <v>81896</v>
      </c>
      <c r="E27" s="77">
        <v>3235</v>
      </c>
      <c r="F27" s="78">
        <v>38678</v>
      </c>
      <c r="G27" s="70"/>
      <c r="I27" s="71"/>
      <c r="L27" s="72"/>
    </row>
    <row r="28" spans="1:12" s="56" customFormat="1" ht="17.25" customHeight="1" x14ac:dyDescent="0.25">
      <c r="A28" s="18" t="s">
        <v>177</v>
      </c>
      <c r="B28" s="74" t="s">
        <v>178</v>
      </c>
      <c r="C28" s="75">
        <v>1661</v>
      </c>
      <c r="D28" s="78">
        <v>63672</v>
      </c>
      <c r="E28" s="77">
        <v>140</v>
      </c>
      <c r="F28" s="78">
        <v>194854</v>
      </c>
      <c r="G28" s="70"/>
      <c r="I28" s="71"/>
      <c r="L28" s="72"/>
    </row>
    <row r="29" spans="1:12" s="86" customFormat="1" ht="18" customHeight="1" x14ac:dyDescent="0.25">
      <c r="A29" s="66" t="s">
        <v>179</v>
      </c>
      <c r="B29" s="59" t="s">
        <v>180</v>
      </c>
      <c r="C29" s="84">
        <v>679901</v>
      </c>
      <c r="D29" s="84">
        <v>8804764</v>
      </c>
      <c r="E29" s="69">
        <v>1376560</v>
      </c>
      <c r="F29" s="84">
        <v>6933557</v>
      </c>
      <c r="G29" s="85"/>
      <c r="I29" s="71"/>
      <c r="L29" s="72"/>
    </row>
    <row r="30" spans="1:12" s="56" customFormat="1" ht="18.75" customHeight="1" x14ac:dyDescent="0.25">
      <c r="A30" s="73" t="s">
        <v>12</v>
      </c>
      <c r="B30" s="74"/>
      <c r="C30" s="75">
        <v>0</v>
      </c>
      <c r="D30" s="78"/>
      <c r="E30" s="77">
        <v>0</v>
      </c>
      <c r="F30" s="78"/>
      <c r="G30" s="58"/>
      <c r="I30" s="71"/>
      <c r="L30" s="72"/>
    </row>
    <row r="31" spans="1:12" s="56" customFormat="1" ht="18.75" customHeight="1" x14ac:dyDescent="0.25">
      <c r="A31" s="18" t="s">
        <v>181</v>
      </c>
      <c r="B31" s="74" t="s">
        <v>182</v>
      </c>
      <c r="C31" s="75">
        <v>0</v>
      </c>
      <c r="D31" s="78">
        <v>0</v>
      </c>
      <c r="E31" s="77">
        <v>0</v>
      </c>
      <c r="F31" s="78"/>
      <c r="G31" s="58"/>
      <c r="I31" s="71"/>
      <c r="L31" s="72"/>
    </row>
    <row r="32" spans="1:12" s="56" customFormat="1" ht="18.75" customHeight="1" x14ac:dyDescent="0.25">
      <c r="A32" s="73" t="s">
        <v>12</v>
      </c>
      <c r="B32" s="74"/>
      <c r="C32" s="75">
        <v>0</v>
      </c>
      <c r="D32" s="78">
        <v>0</v>
      </c>
      <c r="E32" s="77">
        <v>0</v>
      </c>
      <c r="F32" s="78">
        <v>0</v>
      </c>
      <c r="G32" s="58"/>
      <c r="I32" s="71"/>
      <c r="L32" s="72"/>
    </row>
    <row r="33" spans="1:12" s="56" customFormat="1" ht="18.75" customHeight="1" x14ac:dyDescent="0.25">
      <c r="A33" s="87" t="s">
        <v>42</v>
      </c>
      <c r="B33" s="74" t="s">
        <v>183</v>
      </c>
      <c r="C33" s="75">
        <v>0</v>
      </c>
      <c r="D33" s="78"/>
      <c r="E33" s="77">
        <v>0</v>
      </c>
      <c r="F33" s="78"/>
      <c r="G33" s="58"/>
      <c r="I33" s="71"/>
      <c r="L33" s="72"/>
    </row>
    <row r="34" spans="1:12" s="56" customFormat="1" ht="18.75" customHeight="1" x14ac:dyDescent="0.25">
      <c r="A34" s="18" t="s">
        <v>44</v>
      </c>
      <c r="B34" s="74" t="s">
        <v>184</v>
      </c>
      <c r="C34" s="75">
        <v>0</v>
      </c>
      <c r="D34" s="78">
        <v>0</v>
      </c>
      <c r="E34" s="77">
        <v>0</v>
      </c>
      <c r="F34" s="78">
        <v>0</v>
      </c>
      <c r="G34" s="70"/>
      <c r="I34" s="71"/>
      <c r="L34" s="72"/>
    </row>
    <row r="35" spans="1:12" s="56" customFormat="1" ht="18.75" customHeight="1" x14ac:dyDescent="0.25">
      <c r="A35" s="18" t="s">
        <v>46</v>
      </c>
      <c r="B35" s="74" t="s">
        <v>185</v>
      </c>
      <c r="C35" s="75">
        <v>0</v>
      </c>
      <c r="D35" s="78">
        <v>0</v>
      </c>
      <c r="E35" s="77">
        <v>0</v>
      </c>
      <c r="F35" s="78">
        <v>0</v>
      </c>
      <c r="G35" s="70"/>
      <c r="I35" s="71"/>
      <c r="L35" s="72"/>
    </row>
    <row r="36" spans="1:12" s="56" customFormat="1" ht="18.75" customHeight="1" x14ac:dyDescent="0.25">
      <c r="A36" s="18" t="s">
        <v>48</v>
      </c>
      <c r="B36" s="74" t="s">
        <v>186</v>
      </c>
      <c r="C36" s="75">
        <v>2863</v>
      </c>
      <c r="D36" s="78">
        <v>3297454</v>
      </c>
      <c r="E36" s="77">
        <v>163011</v>
      </c>
      <c r="F36" s="78">
        <v>1537680</v>
      </c>
      <c r="G36" s="58"/>
      <c r="I36" s="71"/>
      <c r="L36" s="72"/>
    </row>
    <row r="37" spans="1:12" s="56" customFormat="1" ht="18.75" customHeight="1" x14ac:dyDescent="0.25">
      <c r="A37" s="18" t="s">
        <v>52</v>
      </c>
      <c r="B37" s="74" t="s">
        <v>187</v>
      </c>
      <c r="C37" s="75">
        <v>6646</v>
      </c>
      <c r="D37" s="78">
        <v>59541</v>
      </c>
      <c r="E37" s="77">
        <v>7043</v>
      </c>
      <c r="F37" s="78">
        <v>80155</v>
      </c>
      <c r="G37" s="70"/>
      <c r="I37" s="71"/>
      <c r="L37" s="72"/>
    </row>
    <row r="38" spans="1:12" s="56" customFormat="1" ht="18.75" customHeight="1" x14ac:dyDescent="0.25">
      <c r="A38" s="18" t="s">
        <v>50</v>
      </c>
      <c r="B38" s="74" t="s">
        <v>188</v>
      </c>
      <c r="C38" s="75">
        <v>653420</v>
      </c>
      <c r="D38" s="78">
        <v>5302449</v>
      </c>
      <c r="E38" s="77">
        <v>1191925</v>
      </c>
      <c r="F38" s="78">
        <v>5215296</v>
      </c>
      <c r="G38" s="70"/>
      <c r="I38" s="71"/>
      <c r="L38" s="72"/>
    </row>
    <row r="39" spans="1:12" s="56" customFormat="1" ht="18.75" customHeight="1" x14ac:dyDescent="0.25">
      <c r="A39" s="18" t="s">
        <v>54</v>
      </c>
      <c r="B39" s="74" t="s">
        <v>189</v>
      </c>
      <c r="C39" s="75">
        <v>16972</v>
      </c>
      <c r="D39" s="78">
        <v>145320</v>
      </c>
      <c r="E39" s="77">
        <v>9581</v>
      </c>
      <c r="F39" s="78">
        <v>84825</v>
      </c>
      <c r="G39" s="70"/>
      <c r="I39" s="71"/>
      <c r="L39" s="72"/>
    </row>
    <row r="40" spans="1:12" s="56" customFormat="1" ht="18.75" customHeight="1" x14ac:dyDescent="0.25">
      <c r="A40" s="18" t="s">
        <v>190</v>
      </c>
      <c r="B40" s="74" t="s">
        <v>191</v>
      </c>
      <c r="C40" s="75">
        <v>0</v>
      </c>
      <c r="D40" s="78">
        <v>0</v>
      </c>
      <c r="E40" s="77">
        <v>5000</v>
      </c>
      <c r="F40" s="78">
        <v>15601</v>
      </c>
      <c r="G40" s="70"/>
      <c r="I40" s="71"/>
      <c r="L40" s="72"/>
    </row>
    <row r="41" spans="1:12" s="56" customFormat="1" ht="18.75" customHeight="1" x14ac:dyDescent="0.25">
      <c r="A41" s="18" t="s">
        <v>56</v>
      </c>
      <c r="B41" s="74" t="s">
        <v>192</v>
      </c>
      <c r="C41" s="75">
        <v>0</v>
      </c>
      <c r="D41" s="78">
        <v>0</v>
      </c>
      <c r="E41" s="77">
        <v>0</v>
      </c>
      <c r="F41" s="78">
        <v>0</v>
      </c>
      <c r="G41" s="58"/>
      <c r="I41" s="71"/>
      <c r="L41" s="72"/>
    </row>
    <row r="42" spans="1:12" s="56" customFormat="1" ht="18.75" customHeight="1" x14ac:dyDescent="0.25">
      <c r="A42" s="18" t="s">
        <v>58</v>
      </c>
      <c r="B42" s="74" t="s">
        <v>193</v>
      </c>
      <c r="C42" s="75">
        <v>0</v>
      </c>
      <c r="D42" s="78">
        <v>0</v>
      </c>
      <c r="E42" s="77">
        <v>0</v>
      </c>
      <c r="F42" s="78">
        <v>0</v>
      </c>
      <c r="G42" s="58"/>
      <c r="I42" s="71"/>
      <c r="L42" s="72"/>
    </row>
    <row r="43" spans="1:12" s="56" customFormat="1" ht="18.75" customHeight="1" x14ac:dyDescent="0.25">
      <c r="A43" s="73" t="s">
        <v>194</v>
      </c>
      <c r="B43" s="74" t="s">
        <v>195</v>
      </c>
      <c r="C43" s="75">
        <v>2380976</v>
      </c>
      <c r="D43" s="78">
        <v>6230832</v>
      </c>
      <c r="E43" s="77">
        <v>602925</v>
      </c>
      <c r="F43" s="78">
        <v>7851881</v>
      </c>
      <c r="G43" s="70"/>
      <c r="I43" s="71"/>
      <c r="L43" s="72"/>
    </row>
    <row r="44" spans="1:12" s="56" customFormat="1" ht="43.5" customHeight="1" x14ac:dyDescent="0.25">
      <c r="A44" s="73" t="s">
        <v>196</v>
      </c>
      <c r="B44" s="63" t="s">
        <v>197</v>
      </c>
      <c r="C44" s="75">
        <v>-1202053</v>
      </c>
      <c r="D44" s="78">
        <v>33138233</v>
      </c>
      <c r="E44" s="77">
        <v>3351750</v>
      </c>
      <c r="F44" s="78">
        <v>33659701</v>
      </c>
      <c r="G44" s="70"/>
      <c r="I44" s="71"/>
      <c r="L44" s="72"/>
    </row>
    <row r="45" spans="1:12" s="56" customFormat="1" ht="19.5" customHeight="1" x14ac:dyDescent="0.25">
      <c r="A45" s="88" t="s">
        <v>198</v>
      </c>
      <c r="B45" s="63" t="s">
        <v>199</v>
      </c>
      <c r="C45" s="75">
        <v>135699</v>
      </c>
      <c r="D45" s="78">
        <v>627932</v>
      </c>
      <c r="E45" s="77">
        <v>97500</v>
      </c>
      <c r="F45" s="78">
        <v>842508</v>
      </c>
      <c r="G45" s="58"/>
      <c r="I45" s="71"/>
      <c r="L45" s="72"/>
    </row>
    <row r="46" spans="1:12" s="56" customFormat="1" ht="19.5" customHeight="1" x14ac:dyDescent="0.25">
      <c r="A46" s="88" t="s">
        <v>200</v>
      </c>
      <c r="B46" s="63" t="s">
        <v>201</v>
      </c>
      <c r="C46" s="75">
        <v>1712581</v>
      </c>
      <c r="D46" s="78">
        <v>8561718</v>
      </c>
      <c r="E46" s="77">
        <v>510591</v>
      </c>
      <c r="F46" s="78">
        <v>8672365</v>
      </c>
      <c r="G46" s="70"/>
      <c r="I46" s="71"/>
      <c r="L46" s="72"/>
    </row>
    <row r="47" spans="1:12" s="56" customFormat="1" ht="19.5" customHeight="1" x14ac:dyDescent="0.25">
      <c r="A47" s="88" t="s">
        <v>202</v>
      </c>
      <c r="B47" s="63" t="s">
        <v>203</v>
      </c>
      <c r="C47" s="75">
        <v>0</v>
      </c>
      <c r="D47" s="78">
        <v>0</v>
      </c>
      <c r="E47" s="77">
        <v>0</v>
      </c>
      <c r="F47" s="78">
        <v>0</v>
      </c>
      <c r="G47" s="58"/>
      <c r="I47" s="71"/>
      <c r="L47" s="72"/>
    </row>
    <row r="48" spans="1:12" s="56" customFormat="1" ht="17.25" customHeight="1" x14ac:dyDescent="0.25">
      <c r="A48" s="88" t="s">
        <v>204</v>
      </c>
      <c r="B48" s="63" t="s">
        <v>205</v>
      </c>
      <c r="C48" s="75">
        <v>300</v>
      </c>
      <c r="D48" s="78">
        <v>1392</v>
      </c>
      <c r="E48" s="77">
        <v>0</v>
      </c>
      <c r="F48" s="78">
        <v>107</v>
      </c>
      <c r="G48" s="70"/>
      <c r="I48" s="71"/>
      <c r="L48" s="72"/>
    </row>
    <row r="49" spans="1:12" s="56" customFormat="1" ht="18" customHeight="1" x14ac:dyDescent="0.25">
      <c r="A49" s="73" t="s">
        <v>206</v>
      </c>
      <c r="B49" s="63" t="s">
        <v>207</v>
      </c>
      <c r="C49" s="75">
        <v>0</v>
      </c>
      <c r="D49" s="78">
        <v>0</v>
      </c>
      <c r="E49" s="77">
        <v>0</v>
      </c>
      <c r="F49" s="78">
        <v>0</v>
      </c>
      <c r="G49" s="58"/>
      <c r="I49" s="71"/>
      <c r="L49" s="72"/>
    </row>
    <row r="50" spans="1:12" s="56" customFormat="1" ht="18.75" customHeight="1" x14ac:dyDescent="0.25">
      <c r="A50" s="66" t="s">
        <v>208</v>
      </c>
      <c r="B50" s="67" t="s">
        <v>209</v>
      </c>
      <c r="C50" s="68">
        <v>833691</v>
      </c>
      <c r="D50" s="69">
        <v>1378187</v>
      </c>
      <c r="E50" s="69">
        <v>653</v>
      </c>
      <c r="F50" s="69">
        <v>1492945</v>
      </c>
      <c r="G50" s="58"/>
      <c r="I50" s="71"/>
      <c r="L50" s="72"/>
    </row>
    <row r="51" spans="1:12" s="56" customFormat="1" ht="14.25" customHeight="1" x14ac:dyDescent="0.25">
      <c r="A51" s="89" t="s">
        <v>12</v>
      </c>
      <c r="B51" s="74"/>
      <c r="C51" s="75">
        <v>0</v>
      </c>
      <c r="D51" s="78"/>
      <c r="E51" s="77">
        <v>0</v>
      </c>
      <c r="F51" s="78"/>
      <c r="G51" s="58"/>
      <c r="I51" s="71"/>
      <c r="L51" s="72"/>
    </row>
    <row r="52" spans="1:12" s="56" customFormat="1" ht="19.5" customHeight="1" x14ac:dyDescent="0.25">
      <c r="A52" s="18" t="s">
        <v>210</v>
      </c>
      <c r="B52" s="83" t="s">
        <v>211</v>
      </c>
      <c r="C52" s="75">
        <v>0</v>
      </c>
      <c r="D52" s="78">
        <v>0</v>
      </c>
      <c r="E52" s="77">
        <v>0</v>
      </c>
      <c r="F52" s="78">
        <v>0</v>
      </c>
      <c r="G52" s="58"/>
      <c r="I52" s="71"/>
      <c r="L52" s="72"/>
    </row>
    <row r="53" spans="1:12" s="56" customFormat="1" ht="19.5" customHeight="1" x14ac:dyDescent="0.25">
      <c r="A53" s="18" t="s">
        <v>212</v>
      </c>
      <c r="B53" s="74" t="s">
        <v>213</v>
      </c>
      <c r="C53" s="75">
        <v>0</v>
      </c>
      <c r="D53" s="78">
        <v>0</v>
      </c>
      <c r="E53" s="77">
        <v>0</v>
      </c>
      <c r="F53" s="78">
        <v>0</v>
      </c>
      <c r="G53" s="58"/>
      <c r="I53" s="71"/>
      <c r="L53" s="72"/>
    </row>
    <row r="54" spans="1:12" s="56" customFormat="1" ht="19.5" customHeight="1" x14ac:dyDescent="0.25">
      <c r="A54" s="18" t="s">
        <v>214</v>
      </c>
      <c r="B54" s="74" t="s">
        <v>215</v>
      </c>
      <c r="C54" s="75">
        <v>0</v>
      </c>
      <c r="D54" s="78">
        <v>0</v>
      </c>
      <c r="E54" s="77">
        <v>0</v>
      </c>
      <c r="F54" s="78">
        <v>0</v>
      </c>
      <c r="G54" s="58"/>
      <c r="I54" s="71"/>
      <c r="L54" s="72"/>
    </row>
    <row r="55" spans="1:12" s="56" customFormat="1" ht="19.5" customHeight="1" x14ac:dyDescent="0.25">
      <c r="A55" s="18" t="s">
        <v>216</v>
      </c>
      <c r="B55" s="74" t="s">
        <v>217</v>
      </c>
      <c r="C55" s="75">
        <v>833691</v>
      </c>
      <c r="D55" s="78">
        <v>1378187</v>
      </c>
      <c r="E55" s="77">
        <v>653</v>
      </c>
      <c r="F55" s="78">
        <v>1492945</v>
      </c>
      <c r="G55" s="58"/>
      <c r="I55" s="71"/>
      <c r="L55" s="72"/>
    </row>
    <row r="56" spans="1:12" s="56" customFormat="1" ht="27.75" customHeight="1" x14ac:dyDescent="0.25">
      <c r="A56" s="73" t="s">
        <v>218</v>
      </c>
      <c r="B56" s="63" t="s">
        <v>219</v>
      </c>
      <c r="C56" s="75">
        <v>129114</v>
      </c>
      <c r="D56" s="78">
        <v>2650949</v>
      </c>
      <c r="E56" s="77">
        <v>18434</v>
      </c>
      <c r="F56" s="78">
        <v>1316311</v>
      </c>
      <c r="G56" s="70"/>
      <c r="I56" s="71"/>
      <c r="L56" s="72"/>
    </row>
    <row r="57" spans="1:12" s="56" customFormat="1" ht="19.5" customHeight="1" x14ac:dyDescent="0.25">
      <c r="A57" s="18" t="s">
        <v>220</v>
      </c>
      <c r="B57" s="63" t="s">
        <v>221</v>
      </c>
      <c r="C57" s="75">
        <v>748</v>
      </c>
      <c r="D57" s="78">
        <v>74903</v>
      </c>
      <c r="E57" s="77">
        <v>189</v>
      </c>
      <c r="F57" s="78">
        <v>2385</v>
      </c>
      <c r="G57" s="70"/>
      <c r="I57" s="71"/>
      <c r="L57" s="72"/>
    </row>
    <row r="58" spans="1:12" s="56" customFormat="1" ht="19.5" customHeight="1" x14ac:dyDescent="0.25">
      <c r="A58" s="90" t="s">
        <v>222</v>
      </c>
      <c r="B58" s="67" t="s">
        <v>223</v>
      </c>
      <c r="C58" s="68">
        <v>7058302</v>
      </c>
      <c r="D58" s="91">
        <v>78571523</v>
      </c>
      <c r="E58" s="69">
        <v>6839829</v>
      </c>
      <c r="F58" s="91">
        <v>67664036</v>
      </c>
      <c r="G58" s="70"/>
      <c r="I58" s="71"/>
      <c r="L58" s="72"/>
    </row>
    <row r="59" spans="1:12" s="82" customFormat="1" ht="20.25" customHeight="1" x14ac:dyDescent="0.25">
      <c r="A59" s="90" t="s">
        <v>224</v>
      </c>
      <c r="B59" s="67" t="s">
        <v>225</v>
      </c>
      <c r="C59" s="68">
        <v>2924085</v>
      </c>
      <c r="D59" s="69">
        <v>18020354</v>
      </c>
      <c r="E59" s="69">
        <v>601065</v>
      </c>
      <c r="F59" s="69">
        <v>4600925</v>
      </c>
      <c r="G59" s="81"/>
      <c r="I59" s="71"/>
      <c r="L59" s="72"/>
    </row>
    <row r="60" spans="1:12" s="56" customFormat="1" ht="20.25" customHeight="1" x14ac:dyDescent="0.25">
      <c r="A60" s="89" t="s">
        <v>12</v>
      </c>
      <c r="B60" s="74"/>
      <c r="C60" s="75">
        <v>0</v>
      </c>
      <c r="D60" s="78"/>
      <c r="E60" s="77">
        <v>0</v>
      </c>
      <c r="F60" s="78"/>
      <c r="G60" s="58"/>
      <c r="I60" s="71"/>
      <c r="L60" s="72"/>
    </row>
    <row r="61" spans="1:12" s="56" customFormat="1" ht="20.25" customHeight="1" x14ac:dyDescent="0.25">
      <c r="A61" s="18" t="s">
        <v>226</v>
      </c>
      <c r="B61" s="74" t="s">
        <v>227</v>
      </c>
      <c r="C61" s="75">
        <v>0</v>
      </c>
      <c r="D61" s="78">
        <v>0</v>
      </c>
      <c r="E61" s="77">
        <v>0</v>
      </c>
      <c r="F61" s="78">
        <v>0</v>
      </c>
      <c r="G61" s="70"/>
      <c r="I61" s="71"/>
      <c r="L61" s="72"/>
    </row>
    <row r="62" spans="1:12" s="56" customFormat="1" ht="20.25" customHeight="1" x14ac:dyDescent="0.25">
      <c r="A62" s="18" t="s">
        <v>228</v>
      </c>
      <c r="B62" s="74" t="s">
        <v>229</v>
      </c>
      <c r="C62" s="75">
        <v>0</v>
      </c>
      <c r="D62" s="78">
        <v>0</v>
      </c>
      <c r="E62" s="77">
        <v>0</v>
      </c>
      <c r="F62" s="78">
        <v>0</v>
      </c>
      <c r="G62" s="70"/>
      <c r="I62" s="71"/>
      <c r="L62" s="72"/>
    </row>
    <row r="63" spans="1:12" s="56" customFormat="1" ht="20.25" customHeight="1" x14ac:dyDescent="0.25">
      <c r="A63" s="18" t="s">
        <v>230</v>
      </c>
      <c r="B63" s="74" t="s">
        <v>231</v>
      </c>
      <c r="C63" s="75">
        <v>2816713</v>
      </c>
      <c r="D63" s="78">
        <v>17612971</v>
      </c>
      <c r="E63" s="77">
        <v>563105</v>
      </c>
      <c r="F63" s="78">
        <v>4358235</v>
      </c>
      <c r="G63" s="70"/>
      <c r="I63" s="71"/>
      <c r="L63" s="72"/>
    </row>
    <row r="64" spans="1:12" s="56" customFormat="1" ht="20.25" customHeight="1" x14ac:dyDescent="0.25">
      <c r="A64" s="18" t="s">
        <v>232</v>
      </c>
      <c r="B64" s="74" t="s">
        <v>233</v>
      </c>
      <c r="C64" s="75">
        <v>107372</v>
      </c>
      <c r="D64" s="78">
        <v>407383</v>
      </c>
      <c r="E64" s="77">
        <v>37960</v>
      </c>
      <c r="F64" s="78">
        <v>242690</v>
      </c>
      <c r="G64" s="70"/>
      <c r="I64" s="71"/>
      <c r="L64" s="72"/>
    </row>
    <row r="65" spans="1:12" s="56" customFormat="1" ht="20.25" customHeight="1" x14ac:dyDescent="0.25">
      <c r="A65" s="90" t="s">
        <v>234</v>
      </c>
      <c r="B65" s="67" t="s">
        <v>235</v>
      </c>
      <c r="C65" s="68">
        <v>133809</v>
      </c>
      <c r="D65" s="69">
        <v>1147696</v>
      </c>
      <c r="E65" s="69">
        <v>128611</v>
      </c>
      <c r="F65" s="69">
        <v>799153</v>
      </c>
      <c r="G65" s="70"/>
      <c r="I65" s="71"/>
      <c r="L65" s="72"/>
    </row>
    <row r="66" spans="1:12" s="56" customFormat="1" ht="18" customHeight="1" x14ac:dyDescent="0.25">
      <c r="A66" s="89" t="s">
        <v>12</v>
      </c>
      <c r="B66" s="74"/>
      <c r="C66" s="75">
        <v>0</v>
      </c>
      <c r="D66" s="78"/>
      <c r="E66" s="77">
        <v>0</v>
      </c>
      <c r="F66" s="78"/>
      <c r="G66" s="58"/>
      <c r="I66" s="71"/>
      <c r="L66" s="72"/>
    </row>
    <row r="67" spans="1:12" s="56" customFormat="1" ht="18" customHeight="1" x14ac:dyDescent="0.25">
      <c r="A67" s="18" t="s">
        <v>236</v>
      </c>
      <c r="B67" s="74" t="s">
        <v>237</v>
      </c>
      <c r="C67" s="75">
        <v>0</v>
      </c>
      <c r="D67" s="78"/>
      <c r="E67" s="77">
        <v>0</v>
      </c>
      <c r="F67" s="78"/>
      <c r="G67" s="58"/>
      <c r="I67" s="71"/>
      <c r="L67" s="72"/>
    </row>
    <row r="68" spans="1:12" s="56" customFormat="1" ht="18" customHeight="1" x14ac:dyDescent="0.25">
      <c r="A68" s="18" t="s">
        <v>238</v>
      </c>
      <c r="B68" s="74" t="s">
        <v>239</v>
      </c>
      <c r="C68" s="75">
        <v>1400</v>
      </c>
      <c r="D68" s="78">
        <v>-29777</v>
      </c>
      <c r="E68" s="77">
        <v>432</v>
      </c>
      <c r="F68" s="78">
        <v>4459</v>
      </c>
      <c r="G68" s="58"/>
      <c r="I68" s="71"/>
      <c r="L68" s="72"/>
    </row>
    <row r="69" spans="1:12" s="56" customFormat="1" ht="18" customHeight="1" x14ac:dyDescent="0.25">
      <c r="A69" s="18" t="s">
        <v>240</v>
      </c>
      <c r="B69" s="74" t="s">
        <v>241</v>
      </c>
      <c r="C69" s="75">
        <v>119065</v>
      </c>
      <c r="D69" s="78">
        <v>1052989</v>
      </c>
      <c r="E69" s="77">
        <v>77374</v>
      </c>
      <c r="F69" s="78">
        <v>672453</v>
      </c>
      <c r="G69" s="58"/>
      <c r="I69" s="71"/>
      <c r="L69" s="72"/>
    </row>
    <row r="70" spans="1:12" s="56" customFormat="1" ht="18" customHeight="1" x14ac:dyDescent="0.25">
      <c r="A70" s="18" t="s">
        <v>242</v>
      </c>
      <c r="B70" s="74" t="s">
        <v>243</v>
      </c>
      <c r="C70" s="75">
        <v>0</v>
      </c>
      <c r="D70" s="78">
        <v>0</v>
      </c>
      <c r="E70" s="77">
        <v>0</v>
      </c>
      <c r="F70" s="78">
        <v>0</v>
      </c>
      <c r="G70" s="58"/>
      <c r="I70" s="71"/>
      <c r="L70" s="72"/>
    </row>
    <row r="71" spans="1:12" s="56" customFormat="1" ht="18" customHeight="1" x14ac:dyDescent="0.25">
      <c r="A71" s="18" t="s">
        <v>244</v>
      </c>
      <c r="B71" s="74" t="s">
        <v>245</v>
      </c>
      <c r="C71" s="75">
        <v>0</v>
      </c>
      <c r="D71" s="78">
        <v>0</v>
      </c>
      <c r="E71" s="77">
        <v>0</v>
      </c>
      <c r="F71" s="78">
        <v>590</v>
      </c>
      <c r="G71" s="58"/>
      <c r="I71" s="71"/>
      <c r="L71" s="72"/>
    </row>
    <row r="72" spans="1:12" s="56" customFormat="1" ht="18" customHeight="1" x14ac:dyDescent="0.25">
      <c r="A72" s="18" t="s">
        <v>246</v>
      </c>
      <c r="B72" s="74" t="s">
        <v>247</v>
      </c>
      <c r="C72" s="75">
        <v>13344</v>
      </c>
      <c r="D72" s="78">
        <v>124484</v>
      </c>
      <c r="E72" s="77">
        <v>50805</v>
      </c>
      <c r="F72" s="78">
        <v>121651</v>
      </c>
      <c r="G72" s="58"/>
      <c r="I72" s="71"/>
      <c r="L72" s="72"/>
    </row>
    <row r="73" spans="1:12" s="82" customFormat="1" ht="19.5" customHeight="1" x14ac:dyDescent="0.25">
      <c r="A73" s="66" t="s">
        <v>248</v>
      </c>
      <c r="B73" s="67" t="s">
        <v>249</v>
      </c>
      <c r="C73" s="75">
        <v>0</v>
      </c>
      <c r="D73" s="78">
        <v>0</v>
      </c>
      <c r="E73" s="77">
        <v>0</v>
      </c>
      <c r="F73" s="78">
        <v>0</v>
      </c>
      <c r="G73" s="92"/>
      <c r="I73" s="71"/>
      <c r="L73" s="72"/>
    </row>
    <row r="74" spans="1:12" s="56" customFormat="1" ht="19.5" customHeight="1" x14ac:dyDescent="0.25">
      <c r="A74" s="73" t="s">
        <v>12</v>
      </c>
      <c r="B74" s="74"/>
      <c r="C74" s="75">
        <v>0</v>
      </c>
      <c r="D74" s="77"/>
      <c r="E74" s="77">
        <v>0</v>
      </c>
      <c r="F74" s="77"/>
      <c r="G74" s="58"/>
      <c r="I74" s="71"/>
      <c r="L74" s="72"/>
    </row>
    <row r="75" spans="1:12" s="56" customFormat="1" ht="19.5" customHeight="1" x14ac:dyDescent="0.25">
      <c r="A75" s="18" t="s">
        <v>250</v>
      </c>
      <c r="B75" s="74" t="s">
        <v>251</v>
      </c>
      <c r="C75" s="75">
        <v>0</v>
      </c>
      <c r="D75" s="77"/>
      <c r="E75" s="77">
        <v>0</v>
      </c>
      <c r="F75" s="77"/>
      <c r="G75" s="58"/>
      <c r="I75" s="71"/>
      <c r="L75" s="72"/>
    </row>
    <row r="76" spans="1:12" s="56" customFormat="1" ht="19.5" customHeight="1" x14ac:dyDescent="0.25">
      <c r="A76" s="18" t="s">
        <v>252</v>
      </c>
      <c r="B76" s="74" t="s">
        <v>253</v>
      </c>
      <c r="C76" s="75">
        <v>0</v>
      </c>
      <c r="D76" s="77"/>
      <c r="E76" s="77">
        <v>0</v>
      </c>
      <c r="F76" s="77"/>
      <c r="G76" s="58"/>
      <c r="I76" s="71"/>
      <c r="L76" s="72"/>
    </row>
    <row r="77" spans="1:12" s="56" customFormat="1" ht="19.5" customHeight="1" x14ac:dyDescent="0.25">
      <c r="A77" s="18" t="s">
        <v>254</v>
      </c>
      <c r="B77" s="74" t="s">
        <v>255</v>
      </c>
      <c r="C77" s="75">
        <v>0</v>
      </c>
      <c r="D77" s="77"/>
      <c r="E77" s="77">
        <v>0</v>
      </c>
      <c r="F77" s="77"/>
      <c r="G77" s="58"/>
      <c r="I77" s="71"/>
      <c r="L77" s="72"/>
    </row>
    <row r="78" spans="1:12" s="56" customFormat="1" ht="19.5" customHeight="1" x14ac:dyDescent="0.25">
      <c r="A78" s="18" t="s">
        <v>256</v>
      </c>
      <c r="B78" s="74" t="s">
        <v>257</v>
      </c>
      <c r="C78" s="75">
        <v>0</v>
      </c>
      <c r="D78" s="77"/>
      <c r="E78" s="77">
        <v>0</v>
      </c>
      <c r="F78" s="77"/>
      <c r="G78" s="58"/>
      <c r="I78" s="71"/>
      <c r="L78" s="72"/>
    </row>
    <row r="79" spans="1:12" s="56" customFormat="1" ht="19.5" customHeight="1" x14ac:dyDescent="0.25">
      <c r="A79" s="18" t="s">
        <v>258</v>
      </c>
      <c r="B79" s="74" t="s">
        <v>259</v>
      </c>
      <c r="C79" s="75">
        <v>0</v>
      </c>
      <c r="D79" s="77"/>
      <c r="E79" s="77">
        <v>0</v>
      </c>
      <c r="F79" s="77"/>
      <c r="G79" s="58"/>
      <c r="I79" s="71"/>
      <c r="L79" s="72"/>
    </row>
    <row r="80" spans="1:12" s="56" customFormat="1" ht="19.5" customHeight="1" x14ac:dyDescent="0.25">
      <c r="A80" s="73" t="s">
        <v>260</v>
      </c>
      <c r="B80" s="63" t="s">
        <v>261</v>
      </c>
      <c r="C80" s="75">
        <v>683692</v>
      </c>
      <c r="D80" s="78">
        <v>1788872</v>
      </c>
      <c r="E80" s="77">
        <v>450997</v>
      </c>
      <c r="F80" s="78">
        <v>6383048</v>
      </c>
      <c r="G80" s="70"/>
      <c r="I80" s="71"/>
      <c r="L80" s="72"/>
    </row>
    <row r="81" spans="1:12" s="56" customFormat="1" ht="39" customHeight="1" x14ac:dyDescent="0.25">
      <c r="A81" s="73" t="s">
        <v>262</v>
      </c>
      <c r="B81" s="63" t="s">
        <v>263</v>
      </c>
      <c r="C81" s="75">
        <v>1335632</v>
      </c>
      <c r="D81" s="78">
        <v>25511060</v>
      </c>
      <c r="E81" s="77">
        <v>3280519</v>
      </c>
      <c r="F81" s="78">
        <v>34175688</v>
      </c>
      <c r="G81" s="70"/>
      <c r="I81" s="71"/>
      <c r="L81" s="72"/>
    </row>
    <row r="82" spans="1:12" s="56" customFormat="1" ht="19.5" customHeight="1" x14ac:dyDescent="0.25">
      <c r="A82" s="73" t="s">
        <v>264</v>
      </c>
      <c r="B82" s="63" t="s">
        <v>265</v>
      </c>
      <c r="C82" s="75">
        <v>93041</v>
      </c>
      <c r="D82" s="78">
        <v>359941</v>
      </c>
      <c r="E82" s="77">
        <v>65422</v>
      </c>
      <c r="F82" s="78">
        <v>586139</v>
      </c>
      <c r="G82" s="70"/>
      <c r="I82" s="71"/>
      <c r="L82" s="72"/>
    </row>
    <row r="83" spans="1:12" s="56" customFormat="1" ht="19.5" customHeight="1" x14ac:dyDescent="0.25">
      <c r="A83" s="73" t="s">
        <v>266</v>
      </c>
      <c r="B83" s="63" t="s">
        <v>267</v>
      </c>
      <c r="C83" s="75">
        <v>1176040</v>
      </c>
      <c r="D83" s="78">
        <v>8227126</v>
      </c>
      <c r="E83" s="77">
        <v>344433</v>
      </c>
      <c r="F83" s="78">
        <v>7624168</v>
      </c>
      <c r="G83" s="70"/>
      <c r="I83" s="71"/>
      <c r="L83" s="72"/>
    </row>
    <row r="84" spans="1:12" s="56" customFormat="1" ht="19.5" customHeight="1" x14ac:dyDescent="0.25">
      <c r="A84" s="73" t="s">
        <v>268</v>
      </c>
      <c r="B84" s="63" t="s">
        <v>269</v>
      </c>
      <c r="C84" s="75">
        <v>0</v>
      </c>
      <c r="D84" s="78">
        <v>0</v>
      </c>
      <c r="E84" s="77">
        <v>0</v>
      </c>
      <c r="F84" s="78">
        <v>0</v>
      </c>
      <c r="G84" s="58"/>
      <c r="I84" s="71"/>
      <c r="L84" s="72"/>
    </row>
    <row r="85" spans="1:12" s="56" customFormat="1" ht="19.5" customHeight="1" x14ac:dyDescent="0.25">
      <c r="A85" s="73" t="s">
        <v>270</v>
      </c>
      <c r="B85" s="63" t="s">
        <v>271</v>
      </c>
      <c r="C85" s="75">
        <v>409</v>
      </c>
      <c r="D85" s="78">
        <v>2781</v>
      </c>
      <c r="E85" s="77">
        <v>0</v>
      </c>
      <c r="F85" s="78">
        <v>2538</v>
      </c>
      <c r="G85" s="70"/>
      <c r="I85" s="71"/>
      <c r="L85" s="72"/>
    </row>
    <row r="86" spans="1:12" s="56" customFormat="1" ht="18.75" customHeight="1" x14ac:dyDescent="0.25">
      <c r="A86" s="73" t="s">
        <v>272</v>
      </c>
      <c r="B86" s="63" t="s">
        <v>273</v>
      </c>
      <c r="C86" s="75">
        <v>0</v>
      </c>
      <c r="D86" s="78">
        <v>0</v>
      </c>
      <c r="E86" s="77">
        <v>0</v>
      </c>
      <c r="F86" s="78">
        <v>0</v>
      </c>
      <c r="G86" s="58"/>
      <c r="I86" s="71"/>
      <c r="L86" s="72"/>
    </row>
    <row r="87" spans="1:12" s="56" customFormat="1" ht="18" customHeight="1" x14ac:dyDescent="0.25">
      <c r="A87" s="73" t="s">
        <v>274</v>
      </c>
      <c r="B87" s="67" t="s">
        <v>275</v>
      </c>
      <c r="C87" s="68">
        <v>558865</v>
      </c>
      <c r="D87" s="93">
        <v>1061251</v>
      </c>
      <c r="E87" s="69">
        <v>342</v>
      </c>
      <c r="F87" s="93">
        <v>1452760</v>
      </c>
      <c r="G87" s="58"/>
      <c r="I87" s="71"/>
      <c r="L87" s="72"/>
    </row>
    <row r="88" spans="1:12" s="56" customFormat="1" ht="18" customHeight="1" x14ac:dyDescent="0.25">
      <c r="A88" s="89" t="s">
        <v>12</v>
      </c>
      <c r="B88" s="74"/>
      <c r="C88" s="68">
        <v>0</v>
      </c>
      <c r="D88" s="77"/>
      <c r="E88" s="69">
        <v>0</v>
      </c>
      <c r="F88" s="77"/>
      <c r="G88" s="58"/>
      <c r="I88" s="71"/>
      <c r="L88" s="72"/>
    </row>
    <row r="89" spans="1:12" s="56" customFormat="1" ht="20.25" customHeight="1" x14ac:dyDescent="0.25">
      <c r="A89" s="18" t="s">
        <v>210</v>
      </c>
      <c r="B89" s="74" t="s">
        <v>276</v>
      </c>
      <c r="C89" s="75">
        <v>0</v>
      </c>
      <c r="D89" s="78">
        <v>0</v>
      </c>
      <c r="E89" s="77">
        <v>0</v>
      </c>
      <c r="F89" s="78">
        <v>0</v>
      </c>
      <c r="G89" s="58"/>
      <c r="I89" s="71"/>
      <c r="L89" s="72"/>
    </row>
    <row r="90" spans="1:12" s="56" customFormat="1" ht="20.25" customHeight="1" x14ac:dyDescent="0.25">
      <c r="A90" s="18" t="s">
        <v>212</v>
      </c>
      <c r="B90" s="74" t="s">
        <v>277</v>
      </c>
      <c r="C90" s="75">
        <v>0</v>
      </c>
      <c r="D90" s="78">
        <v>0</v>
      </c>
      <c r="E90" s="77">
        <v>0</v>
      </c>
      <c r="F90" s="78">
        <v>0</v>
      </c>
      <c r="G90" s="58"/>
      <c r="I90" s="71"/>
      <c r="L90" s="72"/>
    </row>
    <row r="91" spans="1:12" s="56" customFormat="1" ht="20.25" customHeight="1" x14ac:dyDescent="0.25">
      <c r="A91" s="18" t="s">
        <v>214</v>
      </c>
      <c r="B91" s="74" t="s">
        <v>278</v>
      </c>
      <c r="C91" s="75">
        <v>0</v>
      </c>
      <c r="D91" s="78">
        <v>0</v>
      </c>
      <c r="E91" s="77">
        <v>0</v>
      </c>
      <c r="F91" s="78">
        <v>0</v>
      </c>
      <c r="G91" s="58"/>
      <c r="I91" s="71"/>
      <c r="L91" s="72"/>
    </row>
    <row r="92" spans="1:12" s="56" customFormat="1" ht="20.25" customHeight="1" x14ac:dyDescent="0.25">
      <c r="A92" s="18" t="s">
        <v>216</v>
      </c>
      <c r="B92" s="74" t="s">
        <v>279</v>
      </c>
      <c r="C92" s="75">
        <v>558865</v>
      </c>
      <c r="D92" s="78">
        <v>1061251</v>
      </c>
      <c r="E92" s="77">
        <v>342</v>
      </c>
      <c r="F92" s="78">
        <v>1452760</v>
      </c>
      <c r="G92" s="58"/>
      <c r="I92" s="71"/>
      <c r="L92" s="72"/>
    </row>
    <row r="93" spans="1:12" s="56" customFormat="1" ht="29.25" customHeight="1" x14ac:dyDescent="0.25">
      <c r="A93" s="73" t="s">
        <v>280</v>
      </c>
      <c r="B93" s="63" t="s">
        <v>281</v>
      </c>
      <c r="C93" s="75">
        <v>52813</v>
      </c>
      <c r="D93" s="78">
        <v>2277953</v>
      </c>
      <c r="E93" s="77">
        <v>55559</v>
      </c>
      <c r="F93" s="78">
        <v>1137677</v>
      </c>
      <c r="G93" s="70"/>
      <c r="I93" s="71"/>
      <c r="L93" s="72"/>
    </row>
    <row r="94" spans="1:12" s="56" customFormat="1" ht="19.5" customHeight="1" x14ac:dyDescent="0.25">
      <c r="A94" s="88" t="s">
        <v>282</v>
      </c>
      <c r="B94" s="63" t="s">
        <v>283</v>
      </c>
      <c r="C94" s="68">
        <v>739614</v>
      </c>
      <c r="D94" s="93">
        <v>9290879</v>
      </c>
      <c r="E94" s="69">
        <v>558559</v>
      </c>
      <c r="F94" s="93">
        <v>2855929</v>
      </c>
      <c r="G94" s="70"/>
      <c r="I94" s="71"/>
      <c r="L94" s="72"/>
    </row>
    <row r="95" spans="1:12" s="56" customFormat="1" ht="15" customHeight="1" x14ac:dyDescent="0.25">
      <c r="A95" s="89" t="s">
        <v>12</v>
      </c>
      <c r="B95" s="74"/>
      <c r="C95" s="75">
        <v>0</v>
      </c>
      <c r="D95" s="78"/>
      <c r="E95" s="77">
        <v>0</v>
      </c>
      <c r="F95" s="78"/>
      <c r="G95" s="58"/>
      <c r="I95" s="71"/>
      <c r="L95" s="72"/>
    </row>
    <row r="96" spans="1:12" s="56" customFormat="1" ht="19.5" customHeight="1" x14ac:dyDescent="0.25">
      <c r="A96" s="18" t="s">
        <v>284</v>
      </c>
      <c r="B96" s="74" t="s">
        <v>285</v>
      </c>
      <c r="C96" s="75">
        <v>425600</v>
      </c>
      <c r="D96" s="78">
        <v>3571492</v>
      </c>
      <c r="E96" s="77">
        <v>218989</v>
      </c>
      <c r="F96" s="78">
        <v>1424906</v>
      </c>
      <c r="G96" s="70"/>
      <c r="I96" s="71"/>
      <c r="L96" s="72"/>
    </row>
    <row r="97" spans="1:12" s="56" customFormat="1" ht="19.5" customHeight="1" x14ac:dyDescent="0.25">
      <c r="A97" s="18" t="s">
        <v>286</v>
      </c>
      <c r="B97" s="74" t="s">
        <v>287</v>
      </c>
      <c r="C97" s="75">
        <v>4099</v>
      </c>
      <c r="D97" s="78">
        <v>21547</v>
      </c>
      <c r="E97" s="77">
        <v>2029</v>
      </c>
      <c r="F97" s="78">
        <v>18494</v>
      </c>
      <c r="G97" s="94"/>
      <c r="I97" s="71"/>
      <c r="L97" s="72"/>
    </row>
    <row r="98" spans="1:12" s="56" customFormat="1" ht="19.5" customHeight="1" x14ac:dyDescent="0.25">
      <c r="A98" s="18" t="s">
        <v>288</v>
      </c>
      <c r="B98" s="74" t="s">
        <v>289</v>
      </c>
      <c r="C98" s="75">
        <v>247421</v>
      </c>
      <c r="D98" s="78">
        <v>5255238</v>
      </c>
      <c r="E98" s="77">
        <v>296258</v>
      </c>
      <c r="F98" s="78">
        <v>1128723</v>
      </c>
      <c r="G98" s="58"/>
      <c r="I98" s="71"/>
      <c r="L98" s="72"/>
    </row>
    <row r="99" spans="1:12" s="56" customFormat="1" ht="19.5" customHeight="1" x14ac:dyDescent="0.25">
      <c r="A99" s="18" t="s">
        <v>290</v>
      </c>
      <c r="B99" s="74" t="s">
        <v>291</v>
      </c>
      <c r="C99" s="75">
        <v>19327</v>
      </c>
      <c r="D99" s="78">
        <v>183209</v>
      </c>
      <c r="E99" s="77">
        <v>19820</v>
      </c>
      <c r="F99" s="78">
        <v>148684</v>
      </c>
      <c r="G99" s="70"/>
      <c r="I99" s="71"/>
      <c r="L99" s="72"/>
    </row>
    <row r="100" spans="1:12" s="56" customFormat="1" ht="27.75" customHeight="1" x14ac:dyDescent="0.25">
      <c r="A100" s="18" t="s">
        <v>292</v>
      </c>
      <c r="B100" s="74" t="s">
        <v>293</v>
      </c>
      <c r="C100" s="75">
        <v>43167</v>
      </c>
      <c r="D100" s="78">
        <v>356924</v>
      </c>
      <c r="E100" s="77">
        <v>21463</v>
      </c>
      <c r="F100" s="78">
        <v>135032</v>
      </c>
      <c r="G100" s="70"/>
      <c r="I100" s="71"/>
      <c r="L100" s="72"/>
    </row>
    <row r="101" spans="1:12" s="56" customFormat="1" ht="15.75" customHeight="1" x14ac:dyDescent="0.25">
      <c r="A101" s="18" t="s">
        <v>294</v>
      </c>
      <c r="B101" s="74" t="s">
        <v>295</v>
      </c>
      <c r="C101" s="75">
        <v>0</v>
      </c>
      <c r="D101" s="78">
        <v>-97531</v>
      </c>
      <c r="E101" s="77">
        <v>0</v>
      </c>
      <c r="F101" s="78">
        <v>90</v>
      </c>
      <c r="G101" s="70"/>
      <c r="I101" s="71"/>
      <c r="L101" s="72"/>
    </row>
    <row r="102" spans="1:12" s="56" customFormat="1" ht="17.25" customHeight="1" x14ac:dyDescent="0.25">
      <c r="A102" s="88" t="s">
        <v>296</v>
      </c>
      <c r="B102" s="63" t="s">
        <v>297</v>
      </c>
      <c r="C102" s="75">
        <v>0</v>
      </c>
      <c r="D102" s="78">
        <v>3558</v>
      </c>
      <c r="E102" s="77">
        <v>0</v>
      </c>
      <c r="F102" s="78">
        <v>2127</v>
      </c>
      <c r="G102" s="58"/>
      <c r="I102" s="71"/>
      <c r="L102" s="72"/>
    </row>
    <row r="103" spans="1:12" s="56" customFormat="1" ht="18.75" customHeight="1" x14ac:dyDescent="0.25">
      <c r="A103" s="90" t="s">
        <v>298</v>
      </c>
      <c r="B103" s="67" t="s">
        <v>299</v>
      </c>
      <c r="C103" s="68">
        <v>7698000</v>
      </c>
      <c r="D103" s="69">
        <v>67691471</v>
      </c>
      <c r="E103" s="69">
        <v>5485507</v>
      </c>
      <c r="F103" s="69">
        <v>59620152</v>
      </c>
      <c r="G103" s="58"/>
      <c r="I103" s="71"/>
      <c r="L103" s="72"/>
    </row>
    <row r="104" spans="1:12" s="56" customFormat="1" ht="27" customHeight="1" x14ac:dyDescent="0.25">
      <c r="A104" s="66" t="s">
        <v>300</v>
      </c>
      <c r="B104" s="67" t="s">
        <v>301</v>
      </c>
      <c r="C104" s="68">
        <v>-639698</v>
      </c>
      <c r="D104" s="69">
        <v>10880052</v>
      </c>
      <c r="E104" s="69">
        <v>1354322</v>
      </c>
      <c r="F104" s="69">
        <v>8043884</v>
      </c>
      <c r="G104" s="92"/>
      <c r="I104" s="71"/>
      <c r="L104" s="72"/>
    </row>
    <row r="105" spans="1:12" s="56" customFormat="1" ht="18" customHeight="1" x14ac:dyDescent="0.25">
      <c r="A105" s="88" t="s">
        <v>302</v>
      </c>
      <c r="B105" s="63" t="s">
        <v>303</v>
      </c>
      <c r="C105" s="75">
        <v>3948</v>
      </c>
      <c r="D105" s="78">
        <v>20744</v>
      </c>
      <c r="E105" s="77">
        <v>-21142</v>
      </c>
      <c r="F105" s="78">
        <v>9082</v>
      </c>
      <c r="G105" s="58"/>
      <c r="I105" s="71"/>
      <c r="L105" s="72"/>
    </row>
    <row r="106" spans="1:12" s="56" customFormat="1" ht="27.75" customHeight="1" x14ac:dyDescent="0.25">
      <c r="A106" s="66" t="s">
        <v>304</v>
      </c>
      <c r="B106" s="67" t="s">
        <v>305</v>
      </c>
      <c r="C106" s="68">
        <v>-643646</v>
      </c>
      <c r="D106" s="69">
        <v>10859308</v>
      </c>
      <c r="E106" s="69">
        <v>1375464</v>
      </c>
      <c r="F106" s="69">
        <v>8034802</v>
      </c>
      <c r="G106" s="58"/>
      <c r="I106" s="71"/>
      <c r="L106" s="72"/>
    </row>
    <row r="107" spans="1:12" s="56" customFormat="1" ht="18" customHeight="1" x14ac:dyDescent="0.25">
      <c r="A107" s="88" t="s">
        <v>306</v>
      </c>
      <c r="B107" s="63" t="s">
        <v>307</v>
      </c>
      <c r="C107" s="75">
        <v>0</v>
      </c>
      <c r="D107" s="69"/>
      <c r="E107" s="77">
        <v>0</v>
      </c>
      <c r="F107" s="69"/>
      <c r="G107" s="58"/>
      <c r="I107" s="71"/>
      <c r="L107" s="72"/>
    </row>
    <row r="108" spans="1:12" s="97" customFormat="1" ht="20.25" customHeight="1" x14ac:dyDescent="0.25">
      <c r="A108" s="66" t="s">
        <v>308</v>
      </c>
      <c r="B108" s="95" t="s">
        <v>309</v>
      </c>
      <c r="C108" s="68">
        <v>-643646</v>
      </c>
      <c r="D108" s="69">
        <v>10859308</v>
      </c>
      <c r="E108" s="69">
        <v>1375464</v>
      </c>
      <c r="F108" s="69">
        <v>8034802</v>
      </c>
      <c r="G108" s="96"/>
      <c r="I108" s="98" t="e">
        <f>#REF!+#REF!</f>
        <v>#REF!</v>
      </c>
      <c r="L108" s="72"/>
    </row>
    <row r="109" spans="1:12" s="56" customFormat="1" ht="20.25" customHeight="1" x14ac:dyDescent="0.25">
      <c r="B109" s="99"/>
      <c r="D109" s="58"/>
      <c r="E109" s="58"/>
      <c r="F109" s="58"/>
      <c r="G109" s="100"/>
    </row>
    <row r="110" spans="1:12" s="106" customFormat="1" ht="13.5" customHeight="1" x14ac:dyDescent="0.25">
      <c r="A110" s="82" t="str">
        <f>[1]ББ!A120</f>
        <v>Председатель Правления _____________________________ /Лукьянов С. Н.  Дата  06.10.2023 г.</v>
      </c>
      <c r="B110" s="101"/>
      <c r="C110" s="102"/>
      <c r="D110" s="103"/>
      <c r="E110" s="104"/>
      <c r="F110" s="104"/>
      <c r="G110" s="100"/>
    </row>
    <row r="111" spans="1:12" s="106" customFormat="1" ht="13.5" customHeight="1" x14ac:dyDescent="0.25">
      <c r="A111" s="82"/>
      <c r="B111" s="101"/>
      <c r="C111" s="102"/>
      <c r="D111" s="103"/>
      <c r="E111" s="107"/>
      <c r="F111" s="107"/>
      <c r="G111" s="100"/>
    </row>
    <row r="112" spans="1:12" s="106" customFormat="1" ht="15.75" customHeight="1" x14ac:dyDescent="0.25">
      <c r="A112" s="82" t="str">
        <f>[1]ББ!A121</f>
        <v>Главный бухгалтер ________________________________ / Хон Т.Э. Дата 06.10.2023 г.</v>
      </c>
      <c r="B112" s="101"/>
      <c r="C112" s="102"/>
      <c r="D112" s="108"/>
      <c r="E112" s="107"/>
      <c r="F112" s="107"/>
      <c r="G112" s="105"/>
    </row>
    <row r="113" spans="1:7" s="106" customFormat="1" ht="15.75" customHeight="1" x14ac:dyDescent="0.25">
      <c r="A113" s="82"/>
      <c r="B113" s="101"/>
      <c r="C113" s="102"/>
      <c r="D113" s="108"/>
      <c r="E113" s="109"/>
      <c r="F113" s="109"/>
      <c r="G113" s="105"/>
    </row>
    <row r="114" spans="1:7" s="106" customFormat="1" ht="12.75" customHeight="1" x14ac:dyDescent="0.25">
      <c r="A114" s="82" t="str">
        <f>[1]ББ!A122</f>
        <v>Исполнитель____________________________________/Хон Т. Э. Дата 06.10.2023 г.</v>
      </c>
      <c r="B114" s="101"/>
      <c r="C114" s="102"/>
      <c r="D114" s="108"/>
      <c r="E114" s="57"/>
      <c r="F114" s="57"/>
      <c r="G114" s="105"/>
    </row>
    <row r="115" spans="1:7" ht="13.5" customHeight="1" x14ac:dyDescent="0.25">
      <c r="A115" s="97" t="s">
        <v>144</v>
      </c>
      <c r="B115" s="51"/>
      <c r="D115" s="110"/>
    </row>
    <row r="116" spans="1:7" ht="25.5" customHeight="1" x14ac:dyDescent="0.25">
      <c r="A116" s="56" t="s">
        <v>145</v>
      </c>
      <c r="B116" s="51"/>
      <c r="D116" s="111"/>
      <c r="G116" s="112"/>
    </row>
    <row r="117" spans="1:7" s="56" customFormat="1" ht="12" customHeight="1" x14ac:dyDescent="0.25">
      <c r="A117" s="113"/>
      <c r="B117" s="114"/>
      <c r="C117" s="51"/>
      <c r="D117" s="115">
        <v>0</v>
      </c>
      <c r="E117" s="57">
        <v>-60377.664999999106</v>
      </c>
      <c r="F117" s="57" t="s">
        <v>310</v>
      </c>
      <c r="G117" s="70"/>
    </row>
    <row r="118" spans="1:7" s="56" customFormat="1" ht="12" customHeight="1" x14ac:dyDescent="0.25">
      <c r="A118" s="113"/>
      <c r="B118" s="114"/>
      <c r="C118" s="51"/>
      <c r="D118" s="116">
        <v>9.0699978172779083E-3</v>
      </c>
      <c r="E118" s="57"/>
      <c r="F118" s="57"/>
      <c r="G118" s="58"/>
    </row>
    <row r="119" spans="1:7" s="56" customFormat="1" ht="12" customHeight="1" x14ac:dyDescent="0.25">
      <c r="A119" s="113"/>
      <c r="B119" s="114"/>
      <c r="C119" s="51"/>
      <c r="D119" s="52"/>
      <c r="E119" s="57"/>
      <c r="F119" s="57"/>
      <c r="G119" s="58"/>
    </row>
    <row r="120" spans="1:7" s="56" customFormat="1" ht="12" customHeight="1" x14ac:dyDescent="0.25">
      <c r="A120" s="113"/>
      <c r="B120" s="114"/>
      <c r="C120" s="51"/>
      <c r="D120" s="117">
        <v>10859307990.930002</v>
      </c>
      <c r="E120" s="57"/>
      <c r="F120" s="57"/>
      <c r="G120" s="58"/>
    </row>
    <row r="121" spans="1:7" s="56" customFormat="1" ht="12" customHeight="1" x14ac:dyDescent="0.25">
      <c r="A121" s="113"/>
      <c r="B121" s="114"/>
      <c r="C121" s="51"/>
      <c r="D121" s="110"/>
      <c r="E121" s="57"/>
      <c r="F121" s="57"/>
      <c r="G121" s="58"/>
    </row>
    <row r="122" spans="1:7" s="56" customFormat="1" ht="12" customHeight="1" x14ac:dyDescent="0.25">
      <c r="A122" s="113"/>
      <c r="B122" s="114"/>
      <c r="C122" s="118"/>
      <c r="D122" s="110"/>
      <c r="E122" s="57"/>
      <c r="F122" s="57"/>
      <c r="G122" s="58"/>
    </row>
    <row r="123" spans="1:7" s="56" customFormat="1" ht="12" customHeight="1" x14ac:dyDescent="0.25">
      <c r="A123" s="113"/>
      <c r="B123" s="114"/>
      <c r="C123" s="51"/>
      <c r="D123" s="115"/>
      <c r="E123" s="57"/>
      <c r="F123" s="57"/>
      <c r="G123" s="58"/>
    </row>
    <row r="124" spans="1:7" x14ac:dyDescent="0.25">
      <c r="C124" s="119"/>
    </row>
    <row r="125" spans="1:7" x14ac:dyDescent="0.25">
      <c r="C125" s="119"/>
    </row>
  </sheetData>
  <mergeCells count="5">
    <mergeCell ref="E1:F3"/>
    <mergeCell ref="A4:G4"/>
    <mergeCell ref="A5:G5"/>
    <mergeCell ref="A6:G6"/>
    <mergeCell ref="A7:G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Хон Тамара Эдуардовна (ffin.kz)</dc:creator>
  <cp:lastModifiedBy>Шортомбаева Айгерим Едыловна (ffin.kz)</cp:lastModifiedBy>
  <dcterms:created xsi:type="dcterms:W3CDTF">2023-10-09T11:43:03Z</dcterms:created>
  <dcterms:modified xsi:type="dcterms:W3CDTF">2023-10-13T05:33:56Z</dcterms:modified>
</cp:coreProperties>
</file>