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9. Раскрытие информации\2025\август\ФО за 1 полугодие\"/>
    </mc:Choice>
  </mc:AlternateContent>
  <xr:revisionPtr revIDLastSave="0" documentId="13_ncr:1_{3B7CC246-BA0F-452B-8FCE-42809E09C77B}" xr6:coauthVersionLast="47" xr6:coauthVersionMax="47" xr10:uidLastSave="{00000000-0000-0000-0000-000000000000}"/>
  <bookViews>
    <workbookView xWindow="-120" yWindow="-120" windowWidth="29040" windowHeight="15840" xr2:uid="{79935229-DB3A-49F7-AE78-87C4DC3C71BB}"/>
  </bookViews>
  <sheets>
    <sheet name="Ф1" sheetId="1" r:id="rId1"/>
    <sheet name="Ф2" sheetId="2" r:id="rId2"/>
    <sheet name="Ф3 " sheetId="4" r:id="rId3"/>
    <sheet name="Ф4" sheetId="3" r:id="rId4"/>
  </sheets>
  <definedNames>
    <definedName name="_Hlk134196384" localSheetId="2">'Ф3 '!$B$34</definedName>
    <definedName name="_Toc173961073" localSheetId="1">Ф2!#REF!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<sst xmlns="http://schemas.openxmlformats.org/spreadsheetml/2006/main" count="234" uniqueCount="153">
  <si>
    <t>В тысячах казахстанских тенге</t>
  </si>
  <si>
    <t>Прим.</t>
  </si>
  <si>
    <t>(неаудировано)</t>
  </si>
  <si>
    <t>Основные средства</t>
  </si>
  <si>
    <t>Инвестиционная собственность</t>
  </si>
  <si>
    <t>Нематериальные активы</t>
  </si>
  <si>
    <t>Актив в форме права пользования</t>
  </si>
  <si>
    <t>Инвестиции в совместные предприятия и ассоциированные компании</t>
  </si>
  <si>
    <t>Товарно-материальные запасы</t>
  </si>
  <si>
    <t>Дебиторская задолженность по основной деятельности и прочая дебиторская задолженность</t>
  </si>
  <si>
    <t>Денежные средства и их эквиваленты</t>
  </si>
  <si>
    <t>Акционерный капитал</t>
  </si>
  <si>
    <t>Прочий резервный капитал</t>
  </si>
  <si>
    <t>Нераспределенная прибыль</t>
  </si>
  <si>
    <t>Капитал, причитающийся акционерам Группы</t>
  </si>
  <si>
    <t>Доля неконтролирующих акционеров</t>
  </si>
  <si>
    <t>Долгосрочные обязательства</t>
  </si>
  <si>
    <t>Обязательства по вознаграждениям работникам</t>
  </si>
  <si>
    <t>Долгосрочные обязательства по аренде</t>
  </si>
  <si>
    <t xml:space="preserve">Итого долгосрочные обязательства </t>
  </si>
  <si>
    <t>Краткосрочные обязательства</t>
  </si>
  <si>
    <t>Займы</t>
  </si>
  <si>
    <t>Кредиторская задолженность по основной деятельности и прочая кредиторская задолженность</t>
  </si>
  <si>
    <t>Задолженность по налогам и прочим выплатам в бюджет</t>
  </si>
  <si>
    <t>Краткосрочные обязательства по аренде</t>
  </si>
  <si>
    <t>Подоходный налог к уплате</t>
  </si>
  <si>
    <t>Итого краткосрочные обязательства</t>
  </si>
  <si>
    <t>Выручка</t>
  </si>
  <si>
    <t>Себестоимость продаж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</si>
  <si>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</si>
  <si>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</si>
  <si>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</si>
  <si>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</si>
  <si>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</si>
  <si>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Прочие доходы</t>
  </si>
  <si>
    <t>Прочие расходы</t>
  </si>
  <si>
    <t>Расходы по подоходному налогу</t>
  </si>
  <si>
    <t>Переоценка обязательств по вознаграждениям по окончании трудовой деятельности</t>
  </si>
  <si>
    <t>Акционерам Группы</t>
  </si>
  <si>
    <t>Неконтролирующим акционерам</t>
  </si>
  <si>
    <t>Итого капитал</t>
  </si>
  <si>
    <t>Итого</t>
  </si>
  <si>
    <t>Прибыль за период (неаудировано)</t>
  </si>
  <si>
    <t>Дисконт по займам полученным от Акционера</t>
  </si>
  <si>
    <t>Движение денежных средств от операционной деятельности</t>
  </si>
  <si>
    <t>Чистые денежные средства, полученные от операционной деятельности</t>
  </si>
  <si>
    <t>Движение денежных средств от инвестиционной деятельности</t>
  </si>
  <si>
    <t>Приобретение нематериальных активов</t>
  </si>
  <si>
    <t>Поступления от реализации долговых инструментов</t>
  </si>
  <si>
    <t>Приобретение долговых инструментов</t>
  </si>
  <si>
    <t>Чистые денежные средства, использованные в инвестиционной деятельности</t>
  </si>
  <si>
    <t>Прочие выплаты</t>
  </si>
  <si>
    <t xml:space="preserve">Сокращенный консолидированный промежуточный отчет о финансовом положении (неаудировано) </t>
  </si>
  <si>
    <t>Сокращенный консолидированный промежуточный отчет о прибыли или убытке и прочем совокупном доходе (неаудировано)</t>
  </si>
  <si>
    <t>Сокращенный консолидированный промежуточный отчет об изменениях в капитале (неаудировано)</t>
  </si>
  <si>
    <t>Сокращенный консолидированный промежуточный отчет о движении денежных средств (неаудировано)</t>
  </si>
  <si>
    <t>Прочие резервы</t>
  </si>
  <si>
    <t>Остаток на 1 января 2025 г.</t>
  </si>
  <si>
    <t>Выбытие дочерней организации</t>
  </si>
  <si>
    <t>Денежные средства на начало года</t>
  </si>
  <si>
    <r>
      <t>В</t>
    </r>
    <r>
      <rPr>
        <i/>
        <sz val="9"/>
        <color rgb="FF000000"/>
        <rFont val="Arial"/>
        <family val="2"/>
      </rPr>
      <t xml:space="preserve"> тысячах казахстанских тенге</t>
    </r>
  </si>
  <si>
    <t xml:space="preserve">30 июня </t>
  </si>
  <si>
    <t>2025 г.</t>
  </si>
  <si>
    <t xml:space="preserve">31 декабря </t>
  </si>
  <si>
    <t>2024 г. (аудировано)</t>
  </si>
  <si>
    <t>Активы</t>
  </si>
  <si>
    <t>Внеоборотные активы</t>
  </si>
  <si>
    <t>Прочие внеоборотные активы</t>
  </si>
  <si>
    <t xml:space="preserve">Итого внеоборотные активы </t>
  </si>
  <si>
    <t>Оборотные активы</t>
  </si>
  <si>
    <t>Прочие оборотные активы</t>
  </si>
  <si>
    <t xml:space="preserve">Предоплата по подоходному налогу </t>
  </si>
  <si>
    <t xml:space="preserve">Итого оборотные активы </t>
  </si>
  <si>
    <t>Итого активы</t>
  </si>
  <si>
    <t>Капитал</t>
  </si>
  <si>
    <t>Обязательства</t>
  </si>
  <si>
    <t>Резерв под обязательства по ликвидации активов</t>
  </si>
  <si>
    <t xml:space="preserve">Займы </t>
  </si>
  <si>
    <t xml:space="preserve">Обязательства по отложенному подоходному налогу </t>
  </si>
  <si>
    <t xml:space="preserve">Обязательства по вознаграждениям работникам </t>
  </si>
  <si>
    <t>Итого обязательства</t>
  </si>
  <si>
    <t>Итого обязательства и капитал</t>
  </si>
  <si>
    <t>Балансовая стоимость одной простой акции, в тенге *</t>
  </si>
  <si>
    <t>6 месяцев, закончившихся 30 июня</t>
  </si>
  <si>
    <t>2024 г.</t>
  </si>
  <si>
    <t>Доля в доходах совместных предприятий и ассоциированных компаний</t>
  </si>
  <si>
    <t>Убыток от обесценения активов, нетто</t>
  </si>
  <si>
    <t>Прибыль до налогообложения</t>
  </si>
  <si>
    <t>Прибыль за период</t>
  </si>
  <si>
    <t>Чистый прочий совокупный доход/(убыток), не подлежащий реклассификации в состав прибыли или убытка в последующих периодах, за вычетом подоходного налога</t>
  </si>
  <si>
    <t>Чистый прочий совокупный доход/(убыток) за период, за вычетом подоходного налога</t>
  </si>
  <si>
    <t xml:space="preserve">Итого совокупный доход за период </t>
  </si>
  <si>
    <t>Прибыль причитающаяся:</t>
  </si>
  <si>
    <t xml:space="preserve">Прибыль за период </t>
  </si>
  <si>
    <t xml:space="preserve">Итого совокупный доход причитающийся: </t>
  </si>
  <si>
    <t>Итого совокупный доход за период</t>
  </si>
  <si>
    <t>Прибыль за период на акцию, причитающаяся Акционерам Группы (в казахстанских тенге)</t>
  </si>
  <si>
    <t>Базовая и разводненная</t>
  </si>
  <si>
    <t>казахстанских тенге</t>
  </si>
  <si>
    <t>Остаток на 1 января 2024 г.</t>
  </si>
  <si>
    <t>−</t>
  </si>
  <si>
    <t>Прочий совокупный доход (неаудировано)</t>
  </si>
  <si>
    <t>Итого совокупный доход (неаудировано)</t>
  </si>
  <si>
    <t>Эмиссия акций при приобретении предприятий под общим контролем</t>
  </si>
  <si>
    <t>Дивиденды объявленные</t>
  </si>
  <si>
    <t>Остаток на 30 июня 2024 г. (неаудировано)</t>
  </si>
  <si>
    <t>Эмиссия акций</t>
  </si>
  <si>
    <t>Остаток на 30 июня 2025 г. (неаудировано)</t>
  </si>
  <si>
    <t>6 месяцев, закончившихся 30 июня</t>
  </si>
  <si>
    <t>Корректировки на:</t>
  </si>
  <si>
    <t>Износ и амортизацию</t>
  </si>
  <si>
    <t>Убытки от обесценения активов, нетто</t>
  </si>
  <si>
    <t>Прочие корректировки</t>
  </si>
  <si>
    <t>Движение денежных средств от операционной</t>
  </si>
  <si>
    <t xml:space="preserve">деятельности </t>
  </si>
  <si>
    <t>Изменение дебиторской задолженности по основной деятельности и прочей дебиторской задолженности и прочих оборотных активов</t>
  </si>
  <si>
    <t>Изменение товарно-материальных запасов</t>
  </si>
  <si>
    <t>Изменение кредиторской задолженности по основной деятельности и прочей кредиторской задолженности и прочих долгосрочных обязательств</t>
  </si>
  <si>
    <t>Изменение задолженности по вознаграждениям работникам</t>
  </si>
  <si>
    <t>Изменение налогов к уплате</t>
  </si>
  <si>
    <t>Денежные средства, полученные от операционной деятельности</t>
  </si>
  <si>
    <t>Подоходный налог уплаченный</t>
  </si>
  <si>
    <t>Проценты уплаченные</t>
  </si>
  <si>
    <t>Приобретение основных средств*</t>
  </si>
  <si>
    <t>Процентный доход полученный</t>
  </si>
  <si>
    <t>Взносы в уставный капитал совместно контролируемых организаций без увеличения доли участия</t>
  </si>
  <si>
    <t>Прочие поступления/(приобретения)</t>
  </si>
  <si>
    <t xml:space="preserve">Движение денежных средств от финансовой деятельности </t>
  </si>
  <si>
    <t>Поступления от эмиссии акций</t>
  </si>
  <si>
    <t>Поступление займов</t>
  </si>
  <si>
    <t>Погашение займов</t>
  </si>
  <si>
    <t>Выплата основного долга по финансовой аренде</t>
  </si>
  <si>
    <t>Дивиденды, выплаченные Акционеру</t>
  </si>
  <si>
    <t>Чистые денежные средства, использованные в финансовой деятельности</t>
  </si>
  <si>
    <t>Эффект курсовых разниц на денежные средства</t>
  </si>
  <si>
    <t>Минус резерв на обесценение денежных средств</t>
  </si>
  <si>
    <t>Чистое увеличение денежных средств</t>
  </si>
  <si>
    <t>Денежные средства на конец отчетного периода</t>
  </si>
  <si>
    <r>
      <t>Прочий совокупный доход/(убыток) (С</t>
    </r>
    <r>
      <rPr>
        <i/>
        <sz val="9"/>
        <color theme="1"/>
        <rFont val="Arial"/>
        <family val="2"/>
      </rPr>
      <t>татьи, которые впоследствии не будут реклассифицированы в состав прибылей или убытков</t>
    </r>
    <r>
      <rPr>
        <sz val="9"/>
        <color theme="1"/>
        <rFont val="Arial"/>
        <family val="2"/>
      </rPr>
      <t>)</t>
    </r>
  </si>
  <si>
    <r>
      <t>В</t>
    </r>
    <r>
      <rPr>
        <i/>
        <sz val="9"/>
        <color rgb="FF000000"/>
        <rFont val="Arial"/>
        <family val="2"/>
      </rPr>
      <t xml:space="preserve"> тысячах</t>
    </r>
  </si>
  <si>
    <t>Доля неконтро-лирующих Акционеров</t>
  </si>
  <si>
    <t>Причитающиеся акционерам Группы Акционер-ный капитал</t>
  </si>
  <si>
    <t>Нераспре-деленная прибыль</t>
  </si>
  <si>
    <t>2025 г. (неаудировано)</t>
  </si>
  <si>
    <t>АО «САМРУК-ЭНЕРГО»</t>
  </si>
  <si>
    <t>__________________________________</t>
  </si>
  <si>
    <t>________________________________</t>
  </si>
  <si>
    <t>Камалов Алмасби Низамаддинович</t>
  </si>
  <si>
    <t>Тулекова Сауле Бекзадаевна</t>
  </si>
  <si>
    <t>Управляющий директор по</t>
  </si>
  <si>
    <t>Директор департамента "Бухгалтерский и налоговый учет" -</t>
  </si>
  <si>
    <t>экономике, финансам и цифровизации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</si>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</sst>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charset val="204"/>
      <scheme val="minor"/>
    </font>
    <font>
      <i/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11" fillId="0" borderId="0" xfId="0" applyNumberFormat="1" applyFont="1"/>
    <xf numFmtId="0" fontId="12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 indent="2"/>
    </xf>
    <xf numFmtId="164" fontId="2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0" fillId="0" borderId="6" xfId="0" applyBorder="1"/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0" fillId="0" borderId="6" xfId="0" applyNumberFormat="1" applyBorder="1" applyAlignment="1">
      <alignment horizontal="right"/>
    </xf>
    <xf numFmtId="164" fontId="2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D40C-57D8-4DEB-A784-8C60212837D0}">
  <dimension ref="B1:E66"/>
  <sheetViews>
    <sheetView tabSelected="1" topLeftCell="A40" zoomScaleNormal="100" workbookViewId="0">
      <selection activeCell="D57" sqref="D57"/>
    </sheetView>
  </sheetViews>
  <sheetFormatPr defaultRowHeight="12" x14ac:dyDescent="0.2"/>
  <cols>
    <col min="1" max="1" width="9.140625" style="26"/>
    <col min="2" max="2" width="81.140625" style="26" bestFit="1" customWidth="1"/>
    <col min="3" max="3" width="6.85546875" style="26" bestFit="1" customWidth="1"/>
    <col min="4" max="5" width="17.140625" style="26" customWidth="1"/>
    <col min="6" max="6" width="28" style="26" bestFit="1" customWidth="1"/>
    <col min="7" max="16384" width="9.140625" style="26"/>
  </cols>
  <sheetData>
    <row r="1" spans="2:5" ht="14.25" x14ac:dyDescent="0.2">
      <c r="B1" s="73" t="s">
        <v>144</v>
      </c>
    </row>
    <row r="2" spans="2:5" x14ac:dyDescent="0.2">
      <c r="B2" s="1" t="s">
        <v>52</v>
      </c>
    </row>
    <row r="3" spans="2:5" x14ac:dyDescent="0.2">
      <c r="B3" s="1"/>
    </row>
    <row r="5" spans="2:5" x14ac:dyDescent="0.2">
      <c r="B5" s="31"/>
      <c r="C5" s="6"/>
      <c r="D5" s="7"/>
    </row>
    <row r="6" spans="2:5" x14ac:dyDescent="0.2">
      <c r="B6" s="31"/>
      <c r="C6" s="80" t="s">
        <v>1</v>
      </c>
      <c r="D6" s="7" t="s">
        <v>61</v>
      </c>
      <c r="E6" s="4" t="s">
        <v>63</v>
      </c>
    </row>
    <row r="7" spans="2:5" ht="24.75" thickBot="1" x14ac:dyDescent="0.25">
      <c r="B7" s="37" t="s">
        <v>0</v>
      </c>
      <c r="C7" s="81"/>
      <c r="D7" s="3" t="s">
        <v>143</v>
      </c>
      <c r="E7" s="40" t="s">
        <v>64</v>
      </c>
    </row>
    <row r="8" spans="2:5" x14ac:dyDescent="0.2">
      <c r="B8" s="14"/>
      <c r="C8" s="21"/>
      <c r="D8" s="15"/>
      <c r="E8" s="14"/>
    </row>
    <row r="9" spans="2:5" x14ac:dyDescent="0.2">
      <c r="B9" s="15" t="s">
        <v>65</v>
      </c>
      <c r="C9" s="21"/>
      <c r="D9" s="15"/>
      <c r="E9" s="14"/>
    </row>
    <row r="10" spans="2:5" x14ac:dyDescent="0.2">
      <c r="B10" s="15" t="s">
        <v>66</v>
      </c>
      <c r="C10" s="21"/>
      <c r="D10" s="15"/>
      <c r="E10" s="14"/>
    </row>
    <row r="11" spans="2:5" x14ac:dyDescent="0.2">
      <c r="B11" s="14" t="s">
        <v>3</v>
      </c>
      <c r="C11" s="21">
        <v>5</v>
      </c>
      <c r="D11" s="29">
        <v>1034354231</v>
      </c>
      <c r="E11" s="28">
        <v>942767009</v>
      </c>
    </row>
    <row r="12" spans="2:5" x14ac:dyDescent="0.2">
      <c r="B12" s="14" t="s">
        <v>4</v>
      </c>
      <c r="C12" s="21"/>
      <c r="D12" s="29">
        <v>108032</v>
      </c>
      <c r="E12" s="28">
        <v>110460</v>
      </c>
    </row>
    <row r="13" spans="2:5" x14ac:dyDescent="0.2">
      <c r="B13" s="14" t="s">
        <v>5</v>
      </c>
      <c r="C13" s="21"/>
      <c r="D13" s="29">
        <v>6160934</v>
      </c>
      <c r="E13" s="28">
        <v>5545328</v>
      </c>
    </row>
    <row r="14" spans="2:5" x14ac:dyDescent="0.2">
      <c r="B14" s="14" t="s">
        <v>6</v>
      </c>
      <c r="C14" s="21"/>
      <c r="D14" s="29">
        <v>2716631</v>
      </c>
      <c r="E14" s="28">
        <v>2989995</v>
      </c>
    </row>
    <row r="15" spans="2:5" x14ac:dyDescent="0.2">
      <c r="B15" s="14" t="s">
        <v>7</v>
      </c>
      <c r="C15" s="21">
        <v>6</v>
      </c>
      <c r="D15" s="29">
        <v>96420141</v>
      </c>
      <c r="E15" s="28">
        <v>86870510</v>
      </c>
    </row>
    <row r="16" spans="2:5" ht="12.75" thickBot="1" x14ac:dyDescent="0.25">
      <c r="B16" s="14" t="s">
        <v>67</v>
      </c>
      <c r="C16" s="21">
        <v>7</v>
      </c>
      <c r="D16" s="29">
        <v>143164819</v>
      </c>
      <c r="E16" s="28">
        <v>137821244</v>
      </c>
    </row>
    <row r="17" spans="2:5" ht="12.75" thickBot="1" x14ac:dyDescent="0.25">
      <c r="B17" s="33" t="s">
        <v>68</v>
      </c>
      <c r="C17" s="35"/>
      <c r="D17" s="56">
        <v>1282924788</v>
      </c>
      <c r="E17" s="57">
        <v>1176104546</v>
      </c>
    </row>
    <row r="18" spans="2:5" ht="12.75" thickBot="1" x14ac:dyDescent="0.25">
      <c r="B18" s="20"/>
      <c r="C18" s="2"/>
      <c r="D18" s="58"/>
      <c r="E18" s="25"/>
    </row>
    <row r="19" spans="2:5" x14ac:dyDescent="0.2">
      <c r="B19" s="15" t="s">
        <v>69</v>
      </c>
      <c r="C19" s="21"/>
      <c r="D19" s="29"/>
      <c r="E19" s="23"/>
    </row>
    <row r="20" spans="2:5" x14ac:dyDescent="0.2">
      <c r="B20" s="14" t="s">
        <v>8</v>
      </c>
      <c r="C20" s="21">
        <v>8</v>
      </c>
      <c r="D20" s="29">
        <v>28700198</v>
      </c>
      <c r="E20" s="28">
        <v>29035568</v>
      </c>
    </row>
    <row r="21" spans="2:5" x14ac:dyDescent="0.2">
      <c r="B21" s="14" t="s">
        <v>9</v>
      </c>
      <c r="C21" s="21">
        <v>9</v>
      </c>
      <c r="D21" s="29">
        <v>88282491</v>
      </c>
      <c r="E21" s="28">
        <v>74709533</v>
      </c>
    </row>
    <row r="22" spans="2:5" x14ac:dyDescent="0.2">
      <c r="B22" s="14" t="s">
        <v>70</v>
      </c>
      <c r="C22" s="8">
        <v>10</v>
      </c>
      <c r="D22" s="29">
        <v>39198720</v>
      </c>
      <c r="E22" s="28">
        <v>29493131</v>
      </c>
    </row>
    <row r="23" spans="2:5" x14ac:dyDescent="0.2">
      <c r="B23" s="14" t="s">
        <v>71</v>
      </c>
      <c r="C23" s="21"/>
      <c r="D23" s="29">
        <v>6979297</v>
      </c>
      <c r="E23" s="28">
        <v>9991326</v>
      </c>
    </row>
    <row r="24" spans="2:5" ht="12.75" thickBot="1" x14ac:dyDescent="0.25">
      <c r="B24" s="14" t="s">
        <v>10</v>
      </c>
      <c r="C24" s="8">
        <v>11</v>
      </c>
      <c r="D24" s="29">
        <v>159431328</v>
      </c>
      <c r="E24" s="28">
        <v>94952295</v>
      </c>
    </row>
    <row r="25" spans="2:5" ht="12.75" thickBot="1" x14ac:dyDescent="0.25">
      <c r="B25" s="33" t="s">
        <v>72</v>
      </c>
      <c r="C25" s="34"/>
      <c r="D25" s="59">
        <v>322592034</v>
      </c>
      <c r="E25" s="57">
        <v>238181853</v>
      </c>
    </row>
    <row r="26" spans="2:5" ht="12.75" thickBot="1" x14ac:dyDescent="0.25">
      <c r="B26" s="13" t="s">
        <v>73</v>
      </c>
      <c r="C26" s="36"/>
      <c r="D26" s="60">
        <v>1605516822</v>
      </c>
      <c r="E26" s="61">
        <v>1414286399</v>
      </c>
    </row>
    <row r="27" spans="2:5" ht="16.5" thickTop="1" thickBot="1" x14ac:dyDescent="0.3">
      <c r="B27" s="38"/>
      <c r="C27" s="39"/>
      <c r="D27" s="62"/>
      <c r="E27" s="62"/>
    </row>
    <row r="28" spans="2:5" x14ac:dyDescent="0.2">
      <c r="B28" s="15" t="s">
        <v>74</v>
      </c>
      <c r="C28" s="21"/>
      <c r="D28" s="22"/>
      <c r="E28" s="23"/>
    </row>
    <row r="29" spans="2:5" x14ac:dyDescent="0.2">
      <c r="B29" s="14" t="s">
        <v>11</v>
      </c>
      <c r="C29" s="21">
        <v>12</v>
      </c>
      <c r="D29" s="29">
        <v>513890020</v>
      </c>
      <c r="E29" s="28">
        <v>507435225</v>
      </c>
    </row>
    <row r="30" spans="2:5" x14ac:dyDescent="0.2">
      <c r="B30" s="14" t="s">
        <v>12</v>
      </c>
      <c r="C30" s="21"/>
      <c r="D30" s="22">
        <v>135223761</v>
      </c>
      <c r="E30" s="28">
        <v>135136936</v>
      </c>
    </row>
    <row r="31" spans="2:5" x14ac:dyDescent="0.2">
      <c r="B31" s="14" t="s">
        <v>13</v>
      </c>
      <c r="C31" s="21"/>
      <c r="D31" s="22">
        <v>215941186</v>
      </c>
      <c r="E31" s="28">
        <v>127401285</v>
      </c>
    </row>
    <row r="32" spans="2:5" x14ac:dyDescent="0.2">
      <c r="B32" s="14" t="s">
        <v>14</v>
      </c>
      <c r="C32" s="21">
        <v>12</v>
      </c>
      <c r="D32" s="29">
        <v>865054967</v>
      </c>
      <c r="E32" s="28">
        <v>769973446</v>
      </c>
    </row>
    <row r="33" spans="2:5" ht="12.75" thickBot="1" x14ac:dyDescent="0.25">
      <c r="B33" s="14" t="s">
        <v>15</v>
      </c>
      <c r="C33" s="6"/>
      <c r="D33" s="29">
        <v>4878647</v>
      </c>
      <c r="E33" s="28">
        <v>2829134</v>
      </c>
    </row>
    <row r="34" spans="2:5" ht="12.75" thickBot="1" x14ac:dyDescent="0.25">
      <c r="B34" s="33" t="s">
        <v>40</v>
      </c>
      <c r="C34" s="35"/>
      <c r="D34" s="59">
        <v>869933614</v>
      </c>
      <c r="E34" s="57">
        <v>772802580</v>
      </c>
    </row>
    <row r="35" spans="2:5" ht="12.75" thickBot="1" x14ac:dyDescent="0.25">
      <c r="B35" s="13"/>
      <c r="C35" s="36"/>
      <c r="D35" s="60"/>
      <c r="E35" s="63"/>
    </row>
    <row r="36" spans="2:5" ht="12.75" thickTop="1" x14ac:dyDescent="0.2">
      <c r="B36" s="15" t="s">
        <v>75</v>
      </c>
      <c r="C36" s="6"/>
      <c r="D36" s="22"/>
      <c r="E36" s="23"/>
    </row>
    <row r="37" spans="2:5" x14ac:dyDescent="0.2">
      <c r="B37" s="15" t="s">
        <v>16</v>
      </c>
      <c r="C37" s="6"/>
      <c r="D37" s="22"/>
      <c r="E37" s="23"/>
    </row>
    <row r="38" spans="2:5" x14ac:dyDescent="0.2">
      <c r="B38" s="14" t="s">
        <v>76</v>
      </c>
      <c r="C38" s="21">
        <v>13</v>
      </c>
      <c r="D38" s="29">
        <v>25982305</v>
      </c>
      <c r="E38" s="28">
        <v>26900279</v>
      </c>
    </row>
    <row r="39" spans="2:5" x14ac:dyDescent="0.2">
      <c r="B39" s="14" t="s">
        <v>56</v>
      </c>
      <c r="C39" s="21"/>
      <c r="D39" s="29">
        <v>4464655</v>
      </c>
      <c r="E39" s="28">
        <v>4030672</v>
      </c>
    </row>
    <row r="40" spans="2:5" x14ac:dyDescent="0.2">
      <c r="B40" s="14" t="s">
        <v>17</v>
      </c>
      <c r="C40" s="6"/>
      <c r="D40" s="29">
        <v>2793303</v>
      </c>
      <c r="E40" s="28">
        <v>2689601</v>
      </c>
    </row>
    <row r="41" spans="2:5" x14ac:dyDescent="0.2">
      <c r="B41" s="14" t="s">
        <v>77</v>
      </c>
      <c r="C41" s="21">
        <v>14</v>
      </c>
      <c r="D41" s="29">
        <v>271097811</v>
      </c>
      <c r="E41" s="28">
        <v>289404650</v>
      </c>
    </row>
    <row r="42" spans="2:5" ht="24" x14ac:dyDescent="0.2">
      <c r="B42" s="14" t="s">
        <v>22</v>
      </c>
      <c r="C42" s="21">
        <v>15</v>
      </c>
      <c r="D42" s="29">
        <v>7566661</v>
      </c>
      <c r="E42" s="28">
        <v>2364069</v>
      </c>
    </row>
    <row r="43" spans="2:5" x14ac:dyDescent="0.2">
      <c r="B43" s="27" t="s">
        <v>18</v>
      </c>
      <c r="C43" s="6"/>
      <c r="D43" s="29">
        <v>1255666</v>
      </c>
      <c r="E43" s="28">
        <v>1347020</v>
      </c>
    </row>
    <row r="44" spans="2:5" ht="12.75" thickBot="1" x14ac:dyDescent="0.25">
      <c r="B44" s="14" t="s">
        <v>78</v>
      </c>
      <c r="C44" s="6"/>
      <c r="D44" s="29">
        <v>75008014</v>
      </c>
      <c r="E44" s="28">
        <v>75713682</v>
      </c>
    </row>
    <row r="45" spans="2:5" ht="12.75" thickBot="1" x14ac:dyDescent="0.25">
      <c r="B45" s="33" t="s">
        <v>19</v>
      </c>
      <c r="C45" s="35"/>
      <c r="D45" s="59">
        <v>388168415</v>
      </c>
      <c r="E45" s="57">
        <v>402449973</v>
      </c>
    </row>
    <row r="46" spans="2:5" ht="12.75" thickBot="1" x14ac:dyDescent="0.25">
      <c r="B46" s="20"/>
      <c r="C46" s="2"/>
      <c r="D46" s="64"/>
      <c r="E46" s="25"/>
    </row>
    <row r="47" spans="2:5" x14ac:dyDescent="0.2">
      <c r="B47" s="15" t="s">
        <v>20</v>
      </c>
      <c r="C47" s="6"/>
      <c r="D47" s="22"/>
      <c r="E47" s="23"/>
    </row>
    <row r="48" spans="2:5" x14ac:dyDescent="0.2">
      <c r="B48" s="14" t="s">
        <v>76</v>
      </c>
      <c r="C48" s="21">
        <v>13</v>
      </c>
      <c r="D48" s="29">
        <v>696417</v>
      </c>
      <c r="E48" s="28">
        <v>908290</v>
      </c>
    </row>
    <row r="49" spans="2:5" x14ac:dyDescent="0.2">
      <c r="B49" s="14" t="s">
        <v>21</v>
      </c>
      <c r="C49" s="21">
        <v>14</v>
      </c>
      <c r="D49" s="29">
        <v>88983569</v>
      </c>
      <c r="E49" s="28">
        <v>83693750</v>
      </c>
    </row>
    <row r="50" spans="2:5" x14ac:dyDescent="0.2">
      <c r="B50" s="14" t="s">
        <v>79</v>
      </c>
      <c r="C50" s="6"/>
      <c r="D50" s="29">
        <v>348484</v>
      </c>
      <c r="E50" s="28">
        <v>348190</v>
      </c>
    </row>
    <row r="51" spans="2:5" ht="24" x14ac:dyDescent="0.2">
      <c r="B51" s="14" t="s">
        <v>22</v>
      </c>
      <c r="C51" s="21">
        <v>15</v>
      </c>
      <c r="D51" s="29">
        <v>214669508</v>
      </c>
      <c r="E51" s="28">
        <v>138857112</v>
      </c>
    </row>
    <row r="52" spans="2:5" x14ac:dyDescent="0.2">
      <c r="B52" s="14" t="s">
        <v>23</v>
      </c>
      <c r="C52" s="21">
        <v>16</v>
      </c>
      <c r="D52" s="29">
        <v>22549972</v>
      </c>
      <c r="E52" s="28">
        <v>8684278</v>
      </c>
    </row>
    <row r="53" spans="2:5" x14ac:dyDescent="0.2">
      <c r="B53" s="14" t="s">
        <v>56</v>
      </c>
      <c r="C53" s="21"/>
      <c r="D53" s="29">
        <v>4843000</v>
      </c>
      <c r="E53" s="28">
        <v>4843000</v>
      </c>
    </row>
    <row r="54" spans="2:5" x14ac:dyDescent="0.2">
      <c r="B54" s="14" t="s">
        <v>24</v>
      </c>
      <c r="C54" s="6"/>
      <c r="D54" s="29">
        <v>757722</v>
      </c>
      <c r="E54" s="28">
        <v>859584</v>
      </c>
    </row>
    <row r="55" spans="2:5" ht="12.75" thickBot="1" x14ac:dyDescent="0.25">
      <c r="B55" s="14" t="s">
        <v>25</v>
      </c>
      <c r="C55" s="6"/>
      <c r="D55" s="29">
        <v>14566121</v>
      </c>
      <c r="E55" s="28">
        <v>839642</v>
      </c>
    </row>
    <row r="56" spans="2:5" ht="12.75" thickBot="1" x14ac:dyDescent="0.25">
      <c r="B56" s="33" t="s">
        <v>26</v>
      </c>
      <c r="C56" s="35"/>
      <c r="D56" s="59">
        <v>347414793</v>
      </c>
      <c r="E56" s="57">
        <v>239033846</v>
      </c>
    </row>
    <row r="57" spans="2:5" ht="12.75" thickBot="1" x14ac:dyDescent="0.25">
      <c r="B57" s="20" t="s">
        <v>80</v>
      </c>
      <c r="C57" s="2"/>
      <c r="D57" s="64">
        <v>735583208</v>
      </c>
      <c r="E57" s="65">
        <v>641483819</v>
      </c>
    </row>
    <row r="58" spans="2:5" ht="12.75" thickBot="1" x14ac:dyDescent="0.25">
      <c r="B58" s="13" t="s">
        <v>81</v>
      </c>
      <c r="C58" s="36"/>
      <c r="D58" s="60">
        <v>1605516822</v>
      </c>
      <c r="E58" s="61">
        <v>1414286399</v>
      </c>
    </row>
    <row r="59" spans="2:5" ht="13.5" thickTop="1" thickBot="1" x14ac:dyDescent="0.25">
      <c r="B59" s="13"/>
      <c r="C59" s="36"/>
      <c r="D59" s="60"/>
      <c r="E59" s="63"/>
    </row>
    <row r="60" spans="2:5" ht="13.5" thickTop="1" thickBot="1" x14ac:dyDescent="0.25">
      <c r="B60" s="10" t="s">
        <v>82</v>
      </c>
      <c r="C60" s="5">
        <v>26</v>
      </c>
      <c r="D60" s="64">
        <v>123356</v>
      </c>
      <c r="E60" s="65">
        <v>110361</v>
      </c>
    </row>
    <row r="63" spans="2:5" ht="14.25" x14ac:dyDescent="0.2">
      <c r="B63" s="74" t="s">
        <v>145</v>
      </c>
      <c r="C63" s="75" t="s">
        <v>146</v>
      </c>
      <c r="D63" s="74"/>
    </row>
    <row r="64" spans="2:5" ht="14.25" x14ac:dyDescent="0.2">
      <c r="B64" s="76" t="s">
        <v>147</v>
      </c>
      <c r="C64" s="77" t="s">
        <v>148</v>
      </c>
      <c r="D64" s="76"/>
    </row>
    <row r="65" spans="2:4" ht="15" x14ac:dyDescent="0.25">
      <c r="B65" s="78" t="s">
        <v>149</v>
      </c>
      <c r="C65" s="79" t="s">
        <v>150</v>
      </c>
      <c r="D65" s="79"/>
    </row>
    <row r="66" spans="2:4" ht="15" x14ac:dyDescent="0.25">
      <c r="B66" s="78" t="s">
        <v>151</v>
      </c>
      <c r="C66" s="82" t="s">
        <v>152</v>
      </c>
      <c r="D66" s="82"/>
    </row>
  </sheetData>
  <mergeCells count="2">
    <mergeCell ref="C6:C7"/>
    <mergeCell ref="C66:D66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C45E-F4B0-4BE2-B5DB-811DA2AA100C}">
  <dimension ref="B1:E48"/>
  <sheetViews>
    <sheetView workbookViewId="0">
      <selection activeCell="D17" sqref="D17"/>
    </sheetView>
  </sheetViews>
  <sheetFormatPr defaultRowHeight="12" x14ac:dyDescent="0.2"/>
  <cols>
    <col min="1" max="1" width="9.140625" style="26"/>
    <col min="2" max="2" width="91.85546875" style="26" bestFit="1" customWidth="1"/>
    <col min="3" max="3" width="11.7109375" style="26" customWidth="1"/>
    <col min="4" max="5" width="18.140625" style="26" customWidth="1"/>
    <col min="6" max="16384" width="9.140625" style="26"/>
  </cols>
  <sheetData>
    <row r="1" spans="2:5" ht="14.25" x14ac:dyDescent="0.2">
      <c r="B1" s="73" t="s">
        <v>144</v>
      </c>
    </row>
    <row r="2" spans="2:5" x14ac:dyDescent="0.2">
      <c r="B2" s="1" t="s">
        <v>53</v>
      </c>
    </row>
    <row r="3" spans="2:5" x14ac:dyDescent="0.2">
      <c r="B3" s="1"/>
    </row>
    <row r="4" spans="2:5" x14ac:dyDescent="0.2">
      <c r="B4" s="83" t="s">
        <v>60</v>
      </c>
      <c r="C4" s="85" t="s">
        <v>1</v>
      </c>
      <c r="D4" s="85" t="s">
        <v>83</v>
      </c>
      <c r="E4" s="85"/>
    </row>
    <row r="5" spans="2:5" ht="12.75" thickBot="1" x14ac:dyDescent="0.25">
      <c r="B5" s="83"/>
      <c r="C5" s="85"/>
      <c r="D5" s="86"/>
      <c r="E5" s="86"/>
    </row>
    <row r="6" spans="2:5" x14ac:dyDescent="0.2">
      <c r="B6" s="83"/>
      <c r="C6" s="85"/>
      <c r="D6" s="12" t="s">
        <v>62</v>
      </c>
      <c r="E6" s="43" t="s">
        <v>84</v>
      </c>
    </row>
    <row r="7" spans="2:5" ht="12.75" thickBot="1" x14ac:dyDescent="0.25">
      <c r="B7" s="84"/>
      <c r="C7" s="86"/>
      <c r="D7" s="11" t="s">
        <v>2</v>
      </c>
      <c r="E7" s="41" t="s">
        <v>2</v>
      </c>
    </row>
    <row r="8" spans="2:5" x14ac:dyDescent="0.2">
      <c r="B8" s="27"/>
      <c r="C8" s="8"/>
      <c r="D8" s="32"/>
      <c r="E8" s="27"/>
    </row>
    <row r="9" spans="2:5" x14ac:dyDescent="0.2">
      <c r="B9" s="14" t="s">
        <v>27</v>
      </c>
      <c r="C9" s="21">
        <v>17</v>
      </c>
      <c r="D9" s="29">
        <v>386951978</v>
      </c>
      <c r="E9" s="28">
        <v>281107456</v>
      </c>
    </row>
    <row r="10" spans="2:5" ht="12.75" thickBot="1" x14ac:dyDescent="0.25">
      <c r="B10" s="10" t="s">
        <v>28</v>
      </c>
      <c r="C10" s="5">
        <v>18</v>
      </c>
      <c r="D10" s="58">
        <v>-222077085</v>
      </c>
      <c r="E10" s="65">
        <v>-173928809</v>
      </c>
    </row>
    <row r="11" spans="2:5" x14ac:dyDescent="0.2">
      <c r="B11" s="15"/>
      <c r="C11" s="6"/>
      <c r="D11" s="22"/>
      <c r="E11" s="28"/>
    </row>
    <row r="12" spans="2:5" x14ac:dyDescent="0.2">
      <c r="B12" s="15" t="s">
        <v>29</v>
      </c>
      <c r="C12" s="6"/>
      <c r="D12" s="29">
        <v>164874893</v>
      </c>
      <c r="E12" s="28">
        <v>107178647</v>
      </c>
    </row>
    <row r="13" spans="2:5" x14ac:dyDescent="0.2">
      <c r="B13" s="14" t="s">
        <v>30</v>
      </c>
      <c r="C13" s="21"/>
      <c r="D13" s="29">
        <v>-4905472</v>
      </c>
      <c r="E13" s="28">
        <v>-4484725</v>
      </c>
    </row>
    <row r="14" spans="2:5" x14ac:dyDescent="0.2">
      <c r="B14" s="14" t="s">
        <v>31</v>
      </c>
      <c r="C14" s="21">
        <v>19</v>
      </c>
      <c r="D14" s="29">
        <v>-14701315</v>
      </c>
      <c r="E14" s="28">
        <v>-9258850</v>
      </c>
    </row>
    <row r="15" spans="2:5" x14ac:dyDescent="0.2">
      <c r="B15" s="14" t="s">
        <v>85</v>
      </c>
      <c r="C15" s="21">
        <v>6</v>
      </c>
      <c r="D15" s="29">
        <v>9261526</v>
      </c>
      <c r="E15" s="28">
        <v>4834934</v>
      </c>
    </row>
    <row r="16" spans="2:5" x14ac:dyDescent="0.2">
      <c r="B16" s="14" t="s">
        <v>86</v>
      </c>
      <c r="C16" s="21"/>
      <c r="D16" s="29">
        <v>-2293608</v>
      </c>
      <c r="E16" s="28">
        <v>-3203833</v>
      </c>
    </row>
    <row r="17" spans="2:5" x14ac:dyDescent="0.2">
      <c r="B17" s="14" t="s">
        <v>32</v>
      </c>
      <c r="C17" s="21">
        <v>20</v>
      </c>
      <c r="D17" s="29">
        <v>7551046</v>
      </c>
      <c r="E17" s="28">
        <v>3837078</v>
      </c>
    </row>
    <row r="18" spans="2:5" x14ac:dyDescent="0.2">
      <c r="B18" s="14" t="s">
        <v>33</v>
      </c>
      <c r="C18" s="21">
        <v>21</v>
      </c>
      <c r="D18" s="29">
        <v>-17983950</v>
      </c>
      <c r="E18" s="28">
        <v>-14855792</v>
      </c>
    </row>
    <row r="19" spans="2:5" x14ac:dyDescent="0.2">
      <c r="B19" s="14" t="s">
        <v>34</v>
      </c>
      <c r="C19" s="21"/>
      <c r="D19" s="29">
        <v>1825544</v>
      </c>
      <c r="E19" s="28">
        <v>862732</v>
      </c>
    </row>
    <row r="20" spans="2:5" x14ac:dyDescent="0.2">
      <c r="B20" s="14" t="s">
        <v>35</v>
      </c>
      <c r="C20" s="21"/>
      <c r="D20" s="29">
        <v>-1224879</v>
      </c>
      <c r="E20" s="28">
        <v>-232050</v>
      </c>
    </row>
    <row r="21" spans="2:5" ht="12.75" thickBot="1" x14ac:dyDescent="0.25">
      <c r="B21" s="10"/>
      <c r="C21" s="5"/>
      <c r="D21" s="64"/>
      <c r="E21" s="65"/>
    </row>
    <row r="22" spans="2:5" x14ac:dyDescent="0.2">
      <c r="B22" s="15" t="s">
        <v>87</v>
      </c>
      <c r="C22" s="6"/>
      <c r="D22" s="29">
        <v>142403785</v>
      </c>
      <c r="E22" s="28">
        <v>84678141</v>
      </c>
    </row>
    <row r="23" spans="2:5" ht="12.75" thickBot="1" x14ac:dyDescent="0.25">
      <c r="B23" s="14" t="s">
        <v>36</v>
      </c>
      <c r="C23" s="21">
        <v>22</v>
      </c>
      <c r="D23" s="29">
        <v>-31225002</v>
      </c>
      <c r="E23" s="28">
        <v>-16356373</v>
      </c>
    </row>
    <row r="24" spans="2:5" ht="12.75" thickBot="1" x14ac:dyDescent="0.25">
      <c r="B24" s="33" t="s">
        <v>88</v>
      </c>
      <c r="C24" s="35"/>
      <c r="D24" s="56">
        <v>111178783</v>
      </c>
      <c r="E24" s="57">
        <v>68321768</v>
      </c>
    </row>
    <row r="25" spans="2:5" ht="12.75" thickBot="1" x14ac:dyDescent="0.25">
      <c r="B25" s="10"/>
      <c r="C25" s="5"/>
      <c r="D25" s="64"/>
      <c r="E25" s="25"/>
    </row>
    <row r="26" spans="2:5" ht="24" x14ac:dyDescent="0.2">
      <c r="B26" s="14" t="s">
        <v>138</v>
      </c>
      <c r="C26" s="21"/>
      <c r="D26" s="22"/>
      <c r="E26" s="23"/>
    </row>
    <row r="27" spans="2:5" ht="12.75" thickBot="1" x14ac:dyDescent="0.25">
      <c r="B27" s="10" t="s">
        <v>37</v>
      </c>
      <c r="C27" s="5"/>
      <c r="D27" s="58">
        <v>86825</v>
      </c>
      <c r="E27" s="65">
        <v>183188</v>
      </c>
    </row>
    <row r="28" spans="2:5" ht="24.75" thickBot="1" x14ac:dyDescent="0.25">
      <c r="B28" s="20" t="s">
        <v>89</v>
      </c>
      <c r="C28" s="5"/>
      <c r="D28" s="58">
        <v>86825</v>
      </c>
      <c r="E28" s="65">
        <v>183188</v>
      </c>
    </row>
    <row r="29" spans="2:5" ht="12.75" thickBot="1" x14ac:dyDescent="0.25">
      <c r="B29" s="20" t="s">
        <v>90</v>
      </c>
      <c r="C29" s="5"/>
      <c r="D29" s="58">
        <v>86825</v>
      </c>
      <c r="E29" s="65">
        <v>183188</v>
      </c>
    </row>
    <row r="30" spans="2:5" ht="12.75" thickBot="1" x14ac:dyDescent="0.25">
      <c r="B30" s="20" t="s">
        <v>91</v>
      </c>
      <c r="C30" s="2"/>
      <c r="D30" s="58">
        <v>111265608</v>
      </c>
      <c r="E30" s="65">
        <v>68504956</v>
      </c>
    </row>
    <row r="31" spans="2:5" ht="12.75" thickBot="1" x14ac:dyDescent="0.25">
      <c r="B31" s="10"/>
      <c r="C31" s="5"/>
      <c r="D31" s="64"/>
      <c r="E31" s="25"/>
    </row>
    <row r="32" spans="2:5" x14ac:dyDescent="0.2">
      <c r="B32" s="15" t="s">
        <v>92</v>
      </c>
      <c r="C32" s="21"/>
      <c r="D32" s="22"/>
      <c r="E32" s="23"/>
    </row>
    <row r="33" spans="2:5" x14ac:dyDescent="0.2">
      <c r="B33" s="14" t="s">
        <v>38</v>
      </c>
      <c r="C33" s="21"/>
      <c r="D33" s="29">
        <v>109105819</v>
      </c>
      <c r="E33" s="28">
        <v>68198800</v>
      </c>
    </row>
    <row r="34" spans="2:5" ht="12.75" thickBot="1" x14ac:dyDescent="0.25">
      <c r="B34" s="14" t="s">
        <v>39</v>
      </c>
      <c r="C34" s="21"/>
      <c r="D34" s="29">
        <v>2072964</v>
      </c>
      <c r="E34" s="28">
        <v>122968</v>
      </c>
    </row>
    <row r="35" spans="2:5" ht="12.75" thickBot="1" x14ac:dyDescent="0.25">
      <c r="B35" s="33" t="s">
        <v>93</v>
      </c>
      <c r="C35" s="35"/>
      <c r="D35" s="56">
        <v>111178783</v>
      </c>
      <c r="E35" s="57">
        <v>68321768</v>
      </c>
    </row>
    <row r="36" spans="2:5" ht="12.75" thickBot="1" x14ac:dyDescent="0.25">
      <c r="B36" s="10"/>
      <c r="C36" s="5"/>
      <c r="D36" s="64"/>
      <c r="E36" s="25"/>
    </row>
    <row r="37" spans="2:5" x14ac:dyDescent="0.2">
      <c r="B37" s="15" t="s">
        <v>94</v>
      </c>
      <c r="C37" s="21"/>
      <c r="D37" s="22"/>
      <c r="E37" s="23"/>
    </row>
    <row r="38" spans="2:5" x14ac:dyDescent="0.2">
      <c r="B38" s="14" t="s">
        <v>38</v>
      </c>
      <c r="C38" s="21"/>
      <c r="D38" s="29">
        <v>109192644</v>
      </c>
      <c r="E38" s="28">
        <v>68381988</v>
      </c>
    </row>
    <row r="39" spans="2:5" ht="12.75" thickBot="1" x14ac:dyDescent="0.25">
      <c r="B39" s="14" t="s">
        <v>39</v>
      </c>
      <c r="C39" s="21"/>
      <c r="D39" s="29">
        <v>2072964</v>
      </c>
      <c r="E39" s="28">
        <v>122968</v>
      </c>
    </row>
    <row r="40" spans="2:5" ht="12.75" thickBot="1" x14ac:dyDescent="0.25">
      <c r="B40" s="19" t="s">
        <v>95</v>
      </c>
      <c r="C40" s="44"/>
      <c r="D40" s="66">
        <v>111265608</v>
      </c>
      <c r="E40" s="67">
        <v>68504956</v>
      </c>
    </row>
    <row r="41" spans="2:5" ht="12.75" thickTop="1" x14ac:dyDescent="0.2">
      <c r="B41" s="46" t="s">
        <v>96</v>
      </c>
      <c r="C41" s="47"/>
      <c r="D41" s="69"/>
      <c r="E41" s="70"/>
    </row>
    <row r="42" spans="2:5" ht="12.75" thickBot="1" x14ac:dyDescent="0.25">
      <c r="B42" s="10" t="s">
        <v>97</v>
      </c>
      <c r="C42" s="5">
        <v>26</v>
      </c>
      <c r="D42" s="64">
        <v>15581</v>
      </c>
      <c r="E42" s="65">
        <v>10805</v>
      </c>
    </row>
    <row r="45" spans="2:5" ht="14.25" x14ac:dyDescent="0.2">
      <c r="B45" s="74" t="s">
        <v>145</v>
      </c>
      <c r="D45" s="75" t="s">
        <v>146</v>
      </c>
    </row>
    <row r="46" spans="2:5" ht="14.25" x14ac:dyDescent="0.2">
      <c r="B46" s="76" t="s">
        <v>147</v>
      </c>
      <c r="D46" s="77" t="s">
        <v>148</v>
      </c>
    </row>
    <row r="47" spans="2:5" ht="15" x14ac:dyDescent="0.25">
      <c r="B47" s="78" t="s">
        <v>149</v>
      </c>
      <c r="D47" s="79" t="s">
        <v>150</v>
      </c>
    </row>
    <row r="48" spans="2:5" ht="15" customHeight="1" x14ac:dyDescent="0.25">
      <c r="B48" s="78" t="s">
        <v>151</v>
      </c>
      <c r="D48" s="78" t="s">
        <v>152</v>
      </c>
    </row>
  </sheetData>
  <mergeCells count="3">
    <mergeCell ref="B4:B7"/>
    <mergeCell ref="C4:C7"/>
    <mergeCell ref="D4:E5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A8C1-8654-4BAB-97B1-26A0CB988E1B}">
  <dimension ref="B1:F61"/>
  <sheetViews>
    <sheetView zoomScale="90" zoomScaleNormal="90" workbookViewId="0">
      <selection activeCell="B1" sqref="B1"/>
    </sheetView>
  </sheetViews>
  <sheetFormatPr defaultRowHeight="12" x14ac:dyDescent="0.2"/>
  <cols>
    <col min="1" max="1" width="9.140625" style="17"/>
    <col min="2" max="2" width="108.85546875" style="17" bestFit="1" customWidth="1"/>
    <col min="3" max="3" width="9.42578125" style="17" bestFit="1" customWidth="1"/>
    <col min="4" max="5" width="15.85546875" style="17" customWidth="1"/>
    <col min="6" max="16384" width="9.140625" style="17"/>
  </cols>
  <sheetData>
    <row r="1" spans="2:5" ht="14.25" x14ac:dyDescent="0.2">
      <c r="B1" s="73" t="s">
        <v>144</v>
      </c>
    </row>
    <row r="2" spans="2:5" x14ac:dyDescent="0.2">
      <c r="B2" s="1" t="s">
        <v>55</v>
      </c>
    </row>
    <row r="3" spans="2:5" x14ac:dyDescent="0.2">
      <c r="B3" s="18"/>
      <c r="C3" s="6"/>
    </row>
    <row r="4" spans="2:5" ht="12.75" thickBot="1" x14ac:dyDescent="0.25">
      <c r="B4" s="87" t="s">
        <v>0</v>
      </c>
      <c r="C4" s="80" t="s">
        <v>1</v>
      </c>
      <c r="D4" s="86" t="s">
        <v>108</v>
      </c>
      <c r="E4" s="86"/>
    </row>
    <row r="5" spans="2:5" x14ac:dyDescent="0.2">
      <c r="B5" s="87"/>
      <c r="C5" s="80"/>
      <c r="D5" s="12" t="s">
        <v>62</v>
      </c>
      <c r="E5" s="43" t="s">
        <v>84</v>
      </c>
    </row>
    <row r="6" spans="2:5" ht="12.75" thickBot="1" x14ac:dyDescent="0.25">
      <c r="B6" s="88"/>
      <c r="C6" s="89"/>
      <c r="D6" s="11" t="s">
        <v>2</v>
      </c>
      <c r="E6" s="41" t="s">
        <v>2</v>
      </c>
    </row>
    <row r="7" spans="2:5" x14ac:dyDescent="0.2">
      <c r="B7" s="15"/>
      <c r="C7" s="21"/>
      <c r="D7" s="15"/>
      <c r="E7" s="14"/>
    </row>
    <row r="8" spans="2:5" x14ac:dyDescent="0.2">
      <c r="B8" s="15" t="s">
        <v>44</v>
      </c>
      <c r="C8" s="21"/>
      <c r="D8" s="15"/>
      <c r="E8" s="14"/>
    </row>
    <row r="9" spans="2:5" x14ac:dyDescent="0.2">
      <c r="B9" s="14" t="s">
        <v>87</v>
      </c>
      <c r="C9" s="21"/>
      <c r="D9" s="22">
        <v>142403785</v>
      </c>
      <c r="E9" s="23">
        <v>84678141</v>
      </c>
    </row>
    <row r="10" spans="2:5" x14ac:dyDescent="0.2">
      <c r="B10" s="14" t="s">
        <v>109</v>
      </c>
      <c r="C10" s="21"/>
      <c r="D10" s="22"/>
      <c r="E10" s="23"/>
    </row>
    <row r="11" spans="2:5" x14ac:dyDescent="0.2">
      <c r="B11" s="14"/>
      <c r="C11" s="21"/>
      <c r="D11" s="22"/>
      <c r="E11" s="23"/>
    </row>
    <row r="12" spans="2:5" x14ac:dyDescent="0.2">
      <c r="B12" s="14" t="s">
        <v>110</v>
      </c>
      <c r="C12" s="21"/>
      <c r="D12" s="22">
        <v>37804715</v>
      </c>
      <c r="E12" s="23">
        <v>28840462</v>
      </c>
    </row>
    <row r="13" spans="2:5" x14ac:dyDescent="0.2">
      <c r="B13" s="14" t="s">
        <v>111</v>
      </c>
      <c r="C13" s="21"/>
      <c r="D13" s="22">
        <v>2293608</v>
      </c>
      <c r="E13" s="23">
        <v>3203833</v>
      </c>
    </row>
    <row r="14" spans="2:5" x14ac:dyDescent="0.2">
      <c r="B14" s="14" t="s">
        <v>33</v>
      </c>
      <c r="C14" s="21">
        <v>21</v>
      </c>
      <c r="D14" s="22">
        <v>17983950</v>
      </c>
      <c r="E14" s="23">
        <v>14855792</v>
      </c>
    </row>
    <row r="15" spans="2:5" x14ac:dyDescent="0.2">
      <c r="B15" s="14" t="s">
        <v>32</v>
      </c>
      <c r="C15" s="21">
        <v>20</v>
      </c>
      <c r="D15" s="22">
        <v>-7551046</v>
      </c>
      <c r="E15" s="23">
        <v>-3837078</v>
      </c>
    </row>
    <row r="16" spans="2:5" x14ac:dyDescent="0.2">
      <c r="B16" s="14" t="s">
        <v>85</v>
      </c>
      <c r="C16" s="21">
        <v>6</v>
      </c>
      <c r="D16" s="22">
        <v>-9261526</v>
      </c>
      <c r="E16" s="23">
        <v>-4834934</v>
      </c>
    </row>
    <row r="17" spans="2:5" ht="12.75" thickBot="1" x14ac:dyDescent="0.25">
      <c r="B17" s="14" t="s">
        <v>112</v>
      </c>
      <c r="C17" s="21"/>
      <c r="D17" s="22">
        <v>1193844</v>
      </c>
      <c r="E17" s="23">
        <v>771847</v>
      </c>
    </row>
    <row r="18" spans="2:5" x14ac:dyDescent="0.2">
      <c r="B18" s="19" t="s">
        <v>113</v>
      </c>
      <c r="C18" s="90"/>
      <c r="D18" s="91">
        <v>184867330</v>
      </c>
      <c r="E18" s="93">
        <v>123678063</v>
      </c>
    </row>
    <row r="19" spans="2:5" ht="12.75" thickBot="1" x14ac:dyDescent="0.25">
      <c r="B19" s="20" t="s">
        <v>114</v>
      </c>
      <c r="C19" s="89"/>
      <c r="D19" s="92"/>
      <c r="E19" s="94"/>
    </row>
    <row r="20" spans="2:5" x14ac:dyDescent="0.2">
      <c r="B20" s="15"/>
      <c r="C20" s="6"/>
      <c r="D20" s="22"/>
      <c r="E20" s="23"/>
    </row>
    <row r="21" spans="2:5" ht="24" x14ac:dyDescent="0.2">
      <c r="B21" s="14" t="s">
        <v>115</v>
      </c>
      <c r="C21" s="21"/>
      <c r="D21" s="22">
        <v>-2682448</v>
      </c>
      <c r="E21" s="23">
        <v>-25551062</v>
      </c>
    </row>
    <row r="22" spans="2:5" x14ac:dyDescent="0.2">
      <c r="B22" s="14" t="s">
        <v>116</v>
      </c>
      <c r="C22" s="21"/>
      <c r="D22" s="22">
        <v>556139</v>
      </c>
      <c r="E22" s="23">
        <v>2848384</v>
      </c>
    </row>
    <row r="23" spans="2:5" ht="24" x14ac:dyDescent="0.2">
      <c r="B23" s="14" t="s">
        <v>117</v>
      </c>
      <c r="C23" s="21"/>
      <c r="D23" s="22">
        <v>-5440239</v>
      </c>
      <c r="E23" s="23">
        <v>-5673353</v>
      </c>
    </row>
    <row r="24" spans="2:5" x14ac:dyDescent="0.2">
      <c r="B24" s="14" t="s">
        <v>118</v>
      </c>
      <c r="C24" s="21"/>
      <c r="D24" s="22">
        <v>103996</v>
      </c>
      <c r="E24" s="23">
        <v>198835</v>
      </c>
    </row>
    <row r="25" spans="2:5" ht="12.75" thickBot="1" x14ac:dyDescent="0.25">
      <c r="B25" s="14" t="s">
        <v>119</v>
      </c>
      <c r="C25" s="21"/>
      <c r="D25" s="22">
        <v>5897841</v>
      </c>
      <c r="E25" s="23">
        <v>1837781</v>
      </c>
    </row>
    <row r="26" spans="2:5" ht="12.75" thickBot="1" x14ac:dyDescent="0.25">
      <c r="B26" s="33" t="s">
        <v>120</v>
      </c>
      <c r="C26" s="35"/>
      <c r="D26" s="59">
        <v>183302619</v>
      </c>
      <c r="E26" s="71">
        <v>97338648</v>
      </c>
    </row>
    <row r="27" spans="2:5" x14ac:dyDescent="0.2">
      <c r="B27" s="15"/>
      <c r="C27" s="6"/>
      <c r="D27" s="22"/>
      <c r="E27" s="23"/>
    </row>
    <row r="28" spans="2:5" x14ac:dyDescent="0.2">
      <c r="B28" s="14" t="s">
        <v>121</v>
      </c>
      <c r="C28" s="21"/>
      <c r="D28" s="22">
        <v>-15145808</v>
      </c>
      <c r="E28" s="23">
        <v>-14052252</v>
      </c>
    </row>
    <row r="29" spans="2:5" ht="12.75" thickBot="1" x14ac:dyDescent="0.25">
      <c r="B29" s="14" t="s">
        <v>122</v>
      </c>
      <c r="C29" s="21"/>
      <c r="D29" s="22">
        <v>-10413545</v>
      </c>
      <c r="E29" s="23">
        <v>-6801366</v>
      </c>
    </row>
    <row r="30" spans="2:5" ht="12.75" thickBot="1" x14ac:dyDescent="0.25">
      <c r="B30" s="33" t="s">
        <v>45</v>
      </c>
      <c r="C30" s="35"/>
      <c r="D30" s="59">
        <f>SUM(D26:D29)</f>
        <v>157743266</v>
      </c>
      <c r="E30" s="71">
        <v>76485030</v>
      </c>
    </row>
    <row r="31" spans="2:5" ht="12.75" thickBot="1" x14ac:dyDescent="0.25">
      <c r="B31" s="20"/>
      <c r="C31" s="2"/>
      <c r="D31" s="64"/>
      <c r="E31" s="25"/>
    </row>
    <row r="32" spans="2:5" x14ac:dyDescent="0.2">
      <c r="B32" s="15" t="s">
        <v>46</v>
      </c>
      <c r="C32" s="6"/>
      <c r="D32" s="22"/>
      <c r="E32" s="23"/>
    </row>
    <row r="33" spans="2:5" x14ac:dyDescent="0.2">
      <c r="B33" s="14" t="s">
        <v>123</v>
      </c>
      <c r="C33" s="21"/>
      <c r="D33" s="22">
        <v>-78173608</v>
      </c>
      <c r="E33" s="23">
        <v>-55230278</v>
      </c>
    </row>
    <row r="34" spans="2:5" x14ac:dyDescent="0.2">
      <c r="B34" s="14" t="s">
        <v>47</v>
      </c>
      <c r="C34" s="6"/>
      <c r="D34" s="22">
        <v>-1034732</v>
      </c>
      <c r="E34" s="23">
        <v>-302638</v>
      </c>
    </row>
    <row r="35" spans="2:5" x14ac:dyDescent="0.2">
      <c r="B35" s="14" t="s">
        <v>48</v>
      </c>
      <c r="C35" s="21"/>
      <c r="D35" s="22">
        <v>23275187</v>
      </c>
      <c r="E35" s="23">
        <v>29638999</v>
      </c>
    </row>
    <row r="36" spans="2:5" x14ac:dyDescent="0.2">
      <c r="B36" s="14" t="s">
        <v>49</v>
      </c>
      <c r="C36" s="21"/>
      <c r="D36" s="22">
        <v>-25865664</v>
      </c>
      <c r="E36" s="23">
        <v>-37575133</v>
      </c>
    </row>
    <row r="37" spans="2:5" x14ac:dyDescent="0.2">
      <c r="B37" s="14" t="s">
        <v>124</v>
      </c>
      <c r="C37" s="21"/>
      <c r="D37" s="22">
        <v>6969035</v>
      </c>
      <c r="E37" s="23">
        <v>3620922</v>
      </c>
    </row>
    <row r="38" spans="2:5" x14ac:dyDescent="0.2">
      <c r="B38" s="14" t="s">
        <v>125</v>
      </c>
      <c r="C38" s="21">
        <v>6</v>
      </c>
      <c r="D38" s="22">
        <v>-252246</v>
      </c>
      <c r="E38" s="23">
        <v>-1666</v>
      </c>
    </row>
    <row r="39" spans="2:5" ht="12.75" thickBot="1" x14ac:dyDescent="0.25">
      <c r="B39" s="14" t="s">
        <v>126</v>
      </c>
      <c r="C39" s="6"/>
      <c r="D39" s="22">
        <v>4471</v>
      </c>
      <c r="E39" s="23">
        <v>-1305</v>
      </c>
    </row>
    <row r="40" spans="2:5" ht="12.75" thickBot="1" x14ac:dyDescent="0.25">
      <c r="B40" s="33" t="s">
        <v>50</v>
      </c>
      <c r="C40" s="35"/>
      <c r="D40" s="59">
        <v>-75077557</v>
      </c>
      <c r="E40" s="71">
        <v>-59851099</v>
      </c>
    </row>
    <row r="41" spans="2:5" ht="12.75" thickBot="1" x14ac:dyDescent="0.25">
      <c r="B41" s="10"/>
      <c r="C41" s="2"/>
      <c r="D41" s="24"/>
      <c r="E41" s="24"/>
    </row>
    <row r="42" spans="2:5" x14ac:dyDescent="0.2">
      <c r="B42" s="15" t="s">
        <v>127</v>
      </c>
      <c r="C42" s="6"/>
      <c r="D42" s="22"/>
      <c r="E42" s="23"/>
    </row>
    <row r="43" spans="2:5" x14ac:dyDescent="0.2">
      <c r="B43" s="14" t="s">
        <v>128</v>
      </c>
      <c r="C43" s="21">
        <v>12</v>
      </c>
      <c r="D43" s="22">
        <v>6454795</v>
      </c>
      <c r="E43" s="23" t="s">
        <v>100</v>
      </c>
    </row>
    <row r="44" spans="2:5" x14ac:dyDescent="0.2">
      <c r="B44" s="14" t="s">
        <v>129</v>
      </c>
      <c r="C44" s="21">
        <v>14</v>
      </c>
      <c r="D44" s="22">
        <v>18941278</v>
      </c>
      <c r="E44" s="23">
        <v>52481447</v>
      </c>
    </row>
    <row r="45" spans="2:5" x14ac:dyDescent="0.2">
      <c r="B45" s="14" t="s">
        <v>130</v>
      </c>
      <c r="C45" s="21">
        <v>14</v>
      </c>
      <c r="D45" s="22">
        <v>-37091459</v>
      </c>
      <c r="E45" s="23">
        <v>-55392156</v>
      </c>
    </row>
    <row r="46" spans="2:5" x14ac:dyDescent="0.2">
      <c r="B46" s="14" t="s">
        <v>131</v>
      </c>
      <c r="C46" s="6"/>
      <c r="D46" s="22">
        <v>-467155</v>
      </c>
      <c r="E46" s="23">
        <v>-561043</v>
      </c>
    </row>
    <row r="47" spans="2:5" x14ac:dyDescent="0.2">
      <c r="B47" s="14" t="s">
        <v>132</v>
      </c>
      <c r="C47" s="21">
        <v>12</v>
      </c>
      <c r="D47" s="22" t="s">
        <v>100</v>
      </c>
      <c r="E47" s="23">
        <v>-4249965</v>
      </c>
    </row>
    <row r="48" spans="2:5" ht="12.75" thickBot="1" x14ac:dyDescent="0.25">
      <c r="B48" s="14" t="s">
        <v>51</v>
      </c>
      <c r="C48" s="6"/>
      <c r="D48" s="22">
        <v>-6084901</v>
      </c>
      <c r="E48" s="23">
        <v>-287738</v>
      </c>
    </row>
    <row r="49" spans="2:6" ht="12.75" thickBot="1" x14ac:dyDescent="0.25">
      <c r="B49" s="33" t="s">
        <v>133</v>
      </c>
      <c r="C49" s="35"/>
      <c r="D49" s="59">
        <v>-18247442</v>
      </c>
      <c r="E49" s="71">
        <v>-8009455</v>
      </c>
    </row>
    <row r="50" spans="2:6" ht="12.75" thickBot="1" x14ac:dyDescent="0.25">
      <c r="B50" s="20"/>
      <c r="C50" s="2"/>
      <c r="D50" s="64"/>
      <c r="E50" s="25"/>
    </row>
    <row r="51" spans="2:6" x14ac:dyDescent="0.2">
      <c r="B51" s="14" t="s">
        <v>134</v>
      </c>
      <c r="C51" s="6"/>
      <c r="D51" s="22">
        <v>61701</v>
      </c>
      <c r="E51" s="23">
        <v>4242</v>
      </c>
      <c r="F51" s="23"/>
    </row>
    <row r="52" spans="2:6" ht="12.75" thickBot="1" x14ac:dyDescent="0.25">
      <c r="B52" s="14" t="s">
        <v>135</v>
      </c>
      <c r="C52" s="6"/>
      <c r="D52" s="22">
        <v>-935</v>
      </c>
      <c r="E52" s="23">
        <v>-545</v>
      </c>
      <c r="F52" s="23"/>
    </row>
    <row r="53" spans="2:6" ht="12.75" thickBot="1" x14ac:dyDescent="0.25">
      <c r="B53" s="33" t="s">
        <v>136</v>
      </c>
      <c r="C53" s="35"/>
      <c r="D53" s="59">
        <v>64479033</v>
      </c>
      <c r="E53" s="71">
        <v>8628173</v>
      </c>
    </row>
    <row r="54" spans="2:6" ht="12.75" thickBot="1" x14ac:dyDescent="0.25">
      <c r="B54" s="20" t="s">
        <v>59</v>
      </c>
      <c r="C54" s="5">
        <v>11</v>
      </c>
      <c r="D54" s="64">
        <v>94952295</v>
      </c>
      <c r="E54" s="25">
        <v>43662456</v>
      </c>
    </row>
    <row r="55" spans="2:6" ht="12.75" thickBot="1" x14ac:dyDescent="0.25">
      <c r="B55" s="13" t="s">
        <v>137</v>
      </c>
      <c r="C55" s="9">
        <v>11</v>
      </c>
      <c r="D55" s="60">
        <v>159431328</v>
      </c>
      <c r="E55" s="63">
        <v>52290629</v>
      </c>
    </row>
    <row r="56" spans="2:6" ht="12.75" thickTop="1" x14ac:dyDescent="0.2"/>
    <row r="58" spans="2:6" ht="14.25" x14ac:dyDescent="0.2">
      <c r="B58" s="74" t="s">
        <v>145</v>
      </c>
      <c r="C58" s="75" t="s">
        <v>146</v>
      </c>
      <c r="D58" s="74"/>
      <c r="E58" s="26"/>
    </row>
    <row r="59" spans="2:6" ht="14.25" x14ac:dyDescent="0.2">
      <c r="B59" s="76" t="s">
        <v>147</v>
      </c>
      <c r="C59" s="77" t="s">
        <v>148</v>
      </c>
      <c r="D59" s="76"/>
      <c r="E59" s="26"/>
    </row>
    <row r="60" spans="2:6" ht="15" x14ac:dyDescent="0.25">
      <c r="B60" s="78" t="s">
        <v>149</v>
      </c>
      <c r="C60" s="79" t="s">
        <v>150</v>
      </c>
      <c r="D60" s="79"/>
      <c r="E60" s="26"/>
    </row>
    <row r="61" spans="2:6" ht="15" x14ac:dyDescent="0.25">
      <c r="B61" s="78" t="s">
        <v>151</v>
      </c>
      <c r="C61" s="82" t="s">
        <v>152</v>
      </c>
      <c r="D61" s="82"/>
      <c r="E61" s="26"/>
    </row>
  </sheetData>
  <mergeCells count="7">
    <mergeCell ref="C61:D61"/>
    <mergeCell ref="B4:B6"/>
    <mergeCell ref="C4:C6"/>
    <mergeCell ref="D4:E4"/>
    <mergeCell ref="C18:C19"/>
    <mergeCell ref="D18:D19"/>
    <mergeCell ref="E18:E19"/>
  </mergeCells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78D0-C290-4BB9-8343-D05BD53B21AE}">
  <dimension ref="B1:XFB36"/>
  <sheetViews>
    <sheetView workbookViewId="0">
      <selection activeCell="A34" sqref="A34:XFD34"/>
    </sheetView>
  </sheetViews>
  <sheetFormatPr defaultRowHeight="12" x14ac:dyDescent="0.2"/>
  <cols>
    <col min="1" max="1" width="9.140625" style="26"/>
    <col min="2" max="2" width="93.28515625" style="26" bestFit="1" customWidth="1"/>
    <col min="3" max="3" width="9.28515625" style="26" bestFit="1" customWidth="1"/>
    <col min="4" max="9" width="18.140625" style="17" customWidth="1"/>
    <col min="10" max="16384" width="9.140625" style="26"/>
  </cols>
  <sheetData>
    <row r="1" spans="2:16382" ht="14.25" x14ac:dyDescent="0.2">
      <c r="B1" s="73" t="s">
        <v>144</v>
      </c>
      <c r="D1" s="26"/>
      <c r="E1" s="26"/>
      <c r="F1" s="26"/>
      <c r="G1" s="26"/>
      <c r="H1" s="26"/>
      <c r="I1" s="26"/>
    </row>
    <row r="2" spans="2:16382" x14ac:dyDescent="0.2">
      <c r="B2" s="1" t="s">
        <v>54</v>
      </c>
      <c r="D2" s="26"/>
      <c r="E2" s="26"/>
      <c r="F2" s="26"/>
      <c r="G2" s="26"/>
      <c r="H2" s="26"/>
      <c r="I2" s="26"/>
    </row>
    <row r="3" spans="2:16382" x14ac:dyDescent="0.2">
      <c r="B3" s="1"/>
      <c r="D3" s="26"/>
      <c r="E3" s="26"/>
      <c r="F3" s="26"/>
      <c r="G3" s="26"/>
      <c r="H3" s="26"/>
      <c r="I3" s="26"/>
    </row>
    <row r="4" spans="2:16382" ht="12.75" customHeight="1" x14ac:dyDescent="0.2">
      <c r="D4" s="26"/>
      <c r="E4" s="7"/>
      <c r="F4" s="7"/>
      <c r="G4" s="7"/>
      <c r="H4" s="7"/>
      <c r="I4" s="7"/>
    </row>
    <row r="5" spans="2:16382" ht="12" customHeight="1" x14ac:dyDescent="0.2">
      <c r="B5" s="45" t="s">
        <v>139</v>
      </c>
      <c r="C5" s="80" t="s">
        <v>1</v>
      </c>
      <c r="D5" s="96" t="s">
        <v>141</v>
      </c>
      <c r="E5" s="96" t="s">
        <v>12</v>
      </c>
      <c r="F5" s="96" t="s">
        <v>142</v>
      </c>
      <c r="G5" s="96" t="s">
        <v>41</v>
      </c>
      <c r="H5" s="96" t="s">
        <v>140</v>
      </c>
      <c r="I5" s="96" t="s">
        <v>40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30"/>
      <c r="XEX5" s="30"/>
      <c r="XEY5" s="30"/>
      <c r="XEZ5" s="30"/>
      <c r="XFA5" s="30"/>
      <c r="XFB5" s="30"/>
    </row>
    <row r="6" spans="2:16382" ht="12" customHeight="1" x14ac:dyDescent="0.2">
      <c r="B6" s="18" t="s">
        <v>98</v>
      </c>
      <c r="C6" s="95"/>
      <c r="D6" s="97"/>
      <c r="E6" s="97"/>
      <c r="F6" s="97"/>
      <c r="G6" s="97"/>
      <c r="H6" s="97"/>
      <c r="I6" s="97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  <c r="XFB6" s="30"/>
    </row>
    <row r="7" spans="2:16382" ht="12.75" customHeight="1" thickBot="1" x14ac:dyDescent="0.25">
      <c r="B7" s="48"/>
      <c r="C7" s="81"/>
      <c r="D7" s="98"/>
      <c r="E7" s="98"/>
      <c r="F7" s="98"/>
      <c r="G7" s="98"/>
      <c r="H7" s="98"/>
      <c r="I7" s="98"/>
    </row>
    <row r="8" spans="2:16382" x14ac:dyDescent="0.2">
      <c r="B8" s="14"/>
      <c r="C8" s="6"/>
      <c r="D8" s="16"/>
      <c r="E8" s="16"/>
      <c r="F8" s="16"/>
      <c r="G8" s="16"/>
      <c r="H8" s="16"/>
      <c r="I8" s="16"/>
    </row>
    <row r="9" spans="2:16382" ht="12.75" thickBot="1" x14ac:dyDescent="0.25">
      <c r="B9" s="20" t="s">
        <v>99</v>
      </c>
      <c r="C9" s="5"/>
      <c r="D9" s="65">
        <v>443567998</v>
      </c>
      <c r="E9" s="65">
        <v>167372454</v>
      </c>
      <c r="F9" s="65">
        <v>78607607</v>
      </c>
      <c r="G9" s="65">
        <v>689548059</v>
      </c>
      <c r="H9" s="65">
        <v>2368160</v>
      </c>
      <c r="I9" s="65">
        <v>691916219</v>
      </c>
    </row>
    <row r="10" spans="2:16382" ht="12.75" thickBot="1" x14ac:dyDescent="0.25">
      <c r="B10" s="20"/>
      <c r="C10" s="2"/>
      <c r="D10" s="57"/>
      <c r="E10" s="57"/>
      <c r="F10" s="57"/>
      <c r="G10" s="57"/>
      <c r="H10" s="57"/>
      <c r="I10" s="57"/>
    </row>
    <row r="11" spans="2:16382" x14ac:dyDescent="0.2">
      <c r="B11" s="14" t="s">
        <v>42</v>
      </c>
      <c r="C11" s="21"/>
      <c r="D11" s="67" t="s">
        <v>100</v>
      </c>
      <c r="E11" s="67" t="s">
        <v>100</v>
      </c>
      <c r="F11" s="67">
        <v>68198800</v>
      </c>
      <c r="G11" s="67">
        <v>68198800</v>
      </c>
      <c r="H11" s="67">
        <v>122968</v>
      </c>
      <c r="I11" s="67">
        <v>68321768</v>
      </c>
    </row>
    <row r="12" spans="2:16382" ht="12.75" thickBot="1" x14ac:dyDescent="0.25">
      <c r="B12" s="14" t="s">
        <v>101</v>
      </c>
      <c r="C12" s="21"/>
      <c r="D12" s="65" t="s">
        <v>100</v>
      </c>
      <c r="E12" s="65">
        <v>183188</v>
      </c>
      <c r="F12" s="65" t="s">
        <v>100</v>
      </c>
      <c r="G12" s="65">
        <v>183188</v>
      </c>
      <c r="H12" s="65" t="s">
        <v>100</v>
      </c>
      <c r="I12" s="65">
        <v>183188</v>
      </c>
    </row>
    <row r="13" spans="2:16382" ht="12.75" thickBot="1" x14ac:dyDescent="0.25">
      <c r="B13" s="33" t="s">
        <v>102</v>
      </c>
      <c r="C13" s="35"/>
      <c r="D13" s="57" t="s">
        <v>100</v>
      </c>
      <c r="E13" s="57">
        <v>183188</v>
      </c>
      <c r="F13" s="57">
        <v>68198800</v>
      </c>
      <c r="G13" s="57">
        <v>68381988</v>
      </c>
      <c r="H13" s="57">
        <v>122968</v>
      </c>
      <c r="I13" s="57">
        <v>68504956</v>
      </c>
    </row>
    <row r="14" spans="2:16382" ht="12.75" thickBot="1" x14ac:dyDescent="0.25">
      <c r="B14" s="20"/>
      <c r="C14" s="2"/>
      <c r="D14" s="71"/>
      <c r="E14" s="71"/>
      <c r="F14" s="71"/>
      <c r="G14" s="71"/>
      <c r="H14" s="71"/>
      <c r="I14" s="71"/>
    </row>
    <row r="15" spans="2:16382" x14ac:dyDescent="0.2">
      <c r="B15" s="14" t="s">
        <v>103</v>
      </c>
      <c r="C15" s="21">
        <v>12</v>
      </c>
      <c r="D15" s="67">
        <v>59730227</v>
      </c>
      <c r="E15" s="67">
        <v>-33428805</v>
      </c>
      <c r="F15" s="67">
        <v>-26301422</v>
      </c>
      <c r="G15" s="67" t="s">
        <v>100</v>
      </c>
      <c r="H15" s="67" t="s">
        <v>100</v>
      </c>
      <c r="I15" s="67" t="s">
        <v>100</v>
      </c>
    </row>
    <row r="16" spans="2:16382" x14ac:dyDescent="0.2">
      <c r="B16" s="14" t="s">
        <v>104</v>
      </c>
      <c r="C16" s="21">
        <v>12</v>
      </c>
      <c r="D16" s="28" t="s">
        <v>100</v>
      </c>
      <c r="E16" s="28" t="s">
        <v>100</v>
      </c>
      <c r="F16" s="28">
        <v>-24815869</v>
      </c>
      <c r="G16" s="28">
        <v>-24815869</v>
      </c>
      <c r="H16" s="28" t="s">
        <v>100</v>
      </c>
      <c r="I16" s="28">
        <v>-24815869</v>
      </c>
    </row>
    <row r="17" spans="2:9" ht="12.75" thickBot="1" x14ac:dyDescent="0.25">
      <c r="B17" s="14" t="s">
        <v>43</v>
      </c>
      <c r="C17" s="14"/>
      <c r="D17" s="65" t="s">
        <v>100</v>
      </c>
      <c r="E17" s="65">
        <v>1345614</v>
      </c>
      <c r="F17" s="65" t="s">
        <v>100</v>
      </c>
      <c r="G17" s="65">
        <v>1345614</v>
      </c>
      <c r="H17" s="65" t="s">
        <v>100</v>
      </c>
      <c r="I17" s="65">
        <v>1345614</v>
      </c>
    </row>
    <row r="18" spans="2:9" ht="12.75" thickBot="1" x14ac:dyDescent="0.25">
      <c r="B18" s="33" t="s">
        <v>105</v>
      </c>
      <c r="C18" s="49"/>
      <c r="D18" s="56">
        <v>503298225</v>
      </c>
      <c r="E18" s="56">
        <v>135472451</v>
      </c>
      <c r="F18" s="56">
        <v>95689116</v>
      </c>
      <c r="G18" s="56">
        <v>734459792</v>
      </c>
      <c r="H18" s="56">
        <v>2491128</v>
      </c>
      <c r="I18" s="56">
        <v>736950920</v>
      </c>
    </row>
    <row r="19" spans="2:9" ht="12.75" thickBot="1" x14ac:dyDescent="0.25">
      <c r="B19" s="20"/>
      <c r="C19" s="50"/>
      <c r="D19" s="56"/>
      <c r="E19" s="56"/>
      <c r="F19" s="56"/>
      <c r="G19" s="56"/>
      <c r="H19" s="56"/>
      <c r="I19" s="56"/>
    </row>
    <row r="20" spans="2:9" ht="12.75" thickBot="1" x14ac:dyDescent="0.25">
      <c r="B20" s="20" t="s">
        <v>57</v>
      </c>
      <c r="C20" s="51"/>
      <c r="D20" s="56">
        <v>507435225</v>
      </c>
      <c r="E20" s="56">
        <v>135136936</v>
      </c>
      <c r="F20" s="56">
        <v>127401285</v>
      </c>
      <c r="G20" s="56">
        <v>769973446</v>
      </c>
      <c r="H20" s="56">
        <v>2829134</v>
      </c>
      <c r="I20" s="56">
        <v>772802580</v>
      </c>
    </row>
    <row r="21" spans="2:9" ht="12.75" thickBot="1" x14ac:dyDescent="0.25">
      <c r="B21" s="20"/>
      <c r="C21" s="50"/>
      <c r="D21" s="56"/>
      <c r="E21" s="56"/>
      <c r="F21" s="56"/>
      <c r="G21" s="56"/>
      <c r="H21" s="56"/>
      <c r="I21" s="56"/>
    </row>
    <row r="22" spans="2:9" x14ac:dyDescent="0.2">
      <c r="B22" s="14" t="s">
        <v>42</v>
      </c>
      <c r="C22" s="52"/>
      <c r="D22" s="68" t="s">
        <v>100</v>
      </c>
      <c r="E22" s="68" t="s">
        <v>100</v>
      </c>
      <c r="F22" s="68">
        <v>109105819</v>
      </c>
      <c r="G22" s="68">
        <v>109105819</v>
      </c>
      <c r="H22" s="68">
        <v>2072964</v>
      </c>
      <c r="I22" s="68">
        <v>111178783</v>
      </c>
    </row>
    <row r="23" spans="2:9" ht="12.75" thickBot="1" x14ac:dyDescent="0.25">
      <c r="B23" s="14" t="s">
        <v>101</v>
      </c>
      <c r="C23" s="52"/>
      <c r="D23" s="58" t="s">
        <v>100</v>
      </c>
      <c r="E23" s="58">
        <v>86825</v>
      </c>
      <c r="F23" s="58" t="s">
        <v>100</v>
      </c>
      <c r="G23" s="58">
        <v>86825</v>
      </c>
      <c r="H23" s="58" t="s">
        <v>100</v>
      </c>
      <c r="I23" s="58">
        <v>86825</v>
      </c>
    </row>
    <row r="24" spans="2:9" ht="12.75" thickBot="1" x14ac:dyDescent="0.25">
      <c r="B24" s="33" t="s">
        <v>102</v>
      </c>
      <c r="C24" s="53"/>
      <c r="D24" s="59" t="s">
        <v>100</v>
      </c>
      <c r="E24" s="59">
        <v>86825</v>
      </c>
      <c r="F24" s="59">
        <v>109105819</v>
      </c>
      <c r="G24" s="59">
        <v>109192644</v>
      </c>
      <c r="H24" s="59">
        <v>2072964</v>
      </c>
      <c r="I24" s="59">
        <v>111265608</v>
      </c>
    </row>
    <row r="25" spans="2:9" ht="12.75" thickBot="1" x14ac:dyDescent="0.25">
      <c r="B25" s="10"/>
      <c r="C25" s="5"/>
      <c r="D25" s="56"/>
      <c r="E25" s="56"/>
      <c r="F25" s="56"/>
      <c r="G25" s="56"/>
      <c r="H25" s="56"/>
      <c r="I25" s="56"/>
    </row>
    <row r="26" spans="2:9" x14ac:dyDescent="0.2">
      <c r="B26" s="14" t="s">
        <v>58</v>
      </c>
      <c r="C26" s="4"/>
      <c r="D26" s="68" t="s">
        <v>100</v>
      </c>
      <c r="E26" s="68" t="s">
        <v>100</v>
      </c>
      <c r="F26" s="68" t="s">
        <v>100</v>
      </c>
      <c r="G26" s="68" t="s">
        <v>100</v>
      </c>
      <c r="H26" s="68">
        <v>-23451</v>
      </c>
      <c r="I26" s="68">
        <v>-23451</v>
      </c>
    </row>
    <row r="27" spans="2:9" x14ac:dyDescent="0.2">
      <c r="B27" s="27" t="s">
        <v>106</v>
      </c>
      <c r="C27" s="21">
        <v>12</v>
      </c>
      <c r="D27" s="29">
        <v>6454795</v>
      </c>
      <c r="E27" s="29"/>
      <c r="F27" s="29"/>
      <c r="G27" s="29">
        <v>6454795</v>
      </c>
      <c r="H27" s="29" t="s">
        <v>100</v>
      </c>
      <c r="I27" s="29">
        <v>6454795</v>
      </c>
    </row>
    <row r="28" spans="2:9" ht="12.75" thickBot="1" x14ac:dyDescent="0.25">
      <c r="B28" s="27" t="s">
        <v>104</v>
      </c>
      <c r="C28" s="21">
        <v>12</v>
      </c>
      <c r="D28" s="58" t="s">
        <v>100</v>
      </c>
      <c r="E28" s="58" t="s">
        <v>100</v>
      </c>
      <c r="F28" s="58">
        <v>-20565918</v>
      </c>
      <c r="G28" s="58">
        <v>-20565918</v>
      </c>
      <c r="H28" s="58" t="s">
        <v>100</v>
      </c>
      <c r="I28" s="58">
        <v>-20565918</v>
      </c>
    </row>
    <row r="29" spans="2:9" ht="12.75" thickBot="1" x14ac:dyDescent="0.25">
      <c r="B29" s="54" t="s">
        <v>107</v>
      </c>
      <c r="C29" s="55"/>
      <c r="D29" s="72">
        <v>513890020</v>
      </c>
      <c r="E29" s="72">
        <v>135223761</v>
      </c>
      <c r="F29" s="72">
        <v>215941186</v>
      </c>
      <c r="G29" s="72">
        <v>865054967</v>
      </c>
      <c r="H29" s="72">
        <v>4878647</v>
      </c>
      <c r="I29" s="72">
        <v>869933614</v>
      </c>
    </row>
    <row r="30" spans="2:9" ht="12.75" thickTop="1" x14ac:dyDescent="0.2">
      <c r="B30" s="14"/>
      <c r="C30" s="14"/>
      <c r="D30" s="14"/>
      <c r="E30" s="14"/>
      <c r="F30" s="14"/>
      <c r="G30" s="14"/>
      <c r="H30" s="14"/>
      <c r="I30" s="14"/>
    </row>
    <row r="31" spans="2:9" x14ac:dyDescent="0.2">
      <c r="B31" s="42"/>
      <c r="D31" s="26"/>
      <c r="E31" s="26"/>
      <c r="F31" s="26"/>
      <c r="G31" s="26"/>
      <c r="H31" s="26"/>
      <c r="I31" s="26"/>
    </row>
    <row r="33" spans="2:7" ht="14.25" x14ac:dyDescent="0.2">
      <c r="B33" s="74" t="s">
        <v>145</v>
      </c>
      <c r="D33" s="74"/>
      <c r="F33" s="26"/>
      <c r="G33" s="75" t="s">
        <v>146</v>
      </c>
    </row>
    <row r="34" spans="2:7" ht="14.25" x14ac:dyDescent="0.2">
      <c r="B34" s="76" t="s">
        <v>147</v>
      </c>
      <c r="D34" s="76"/>
      <c r="F34" s="26"/>
      <c r="G34" s="77" t="s">
        <v>148</v>
      </c>
    </row>
    <row r="35" spans="2:7" ht="15" x14ac:dyDescent="0.25">
      <c r="B35" s="78" t="s">
        <v>149</v>
      </c>
      <c r="D35" s="79"/>
      <c r="F35" s="26"/>
      <c r="G35" s="79" t="s">
        <v>150</v>
      </c>
    </row>
    <row r="36" spans="2:7" ht="30" x14ac:dyDescent="0.25">
      <c r="B36" s="78" t="s">
        <v>151</v>
      </c>
      <c r="D36" s="78"/>
      <c r="F36" s="26"/>
      <c r="G36" s="78" t="s">
        <v>152</v>
      </c>
    </row>
  </sheetData>
  <mergeCells count="7">
    <mergeCell ref="C5:C7"/>
    <mergeCell ref="H5:H7"/>
    <mergeCell ref="D5:D7"/>
    <mergeCell ref="F5:F7"/>
    <mergeCell ref="I5:I7"/>
    <mergeCell ref="E5:E7"/>
    <mergeCell ref="G5:G7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 </vt:lpstr>
      <vt:lpstr>Ф4</vt:lpstr>
      <vt:lpstr>'Ф3 '!_Hlk134196384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Искаков Маулен</dc:creator>
  <cp:lastModifiedBy>Кадырбаев Нуржан Гауезканович</cp:lastModifiedBy>
  <dcterms:created xsi:type="dcterms:W3CDTF">2024-11-14T11:30:16Z</dcterms:created>
  <dcterms:modified xsi:type="dcterms:W3CDTF">2025-08-14T06:30:37Z</dcterms:modified>
</cp:coreProperties>
</file>