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7_Accounting\05_ОТЧЕТЫ 2017-2022гг\05_KASE 2017-2022гг\KASE 2022\3 квартал\"/>
    </mc:Choice>
  </mc:AlternateContent>
  <xr:revisionPtr revIDLastSave="0" documentId="13_ncr:1_{C3BBB069-7E3D-4413-A1EB-F1BDDD022ECC}" xr6:coauthVersionLast="45" xr6:coauthVersionMax="45" xr10:uidLastSave="{00000000-0000-0000-0000-000000000000}"/>
  <bookViews>
    <workbookView xWindow="-120" yWindow="-120" windowWidth="29040" windowHeight="15840" tabRatio="641" xr2:uid="{00000000-000D-0000-FFFF-FFFF00000000}"/>
  </bookViews>
  <sheets>
    <sheet name="ОФП " sheetId="1" r:id="rId1"/>
    <sheet name="ОСД " sheetId="3" r:id="rId2"/>
    <sheet name="ОИК" sheetId="2" r:id="rId3"/>
    <sheet name="ОДДС" sheetId="22" r:id="rId4"/>
  </sheets>
  <definedNames>
    <definedName name="OLE_LINK1" localSheetId="0">'ОФП '!#REF!</definedName>
    <definedName name="_xlnm.Print_Titles" localSheetId="2">ОИК!$6:$6</definedName>
    <definedName name="_xlnm.Print_Titles" localSheetId="1">'ОСД '!$6:$6</definedName>
    <definedName name="_xlnm.Print_Titles" localSheetId="0">'ОФП '!$6:$6</definedName>
    <definedName name="_xlnm.Print_Area" localSheetId="2">ОИК!$A$1:$E$26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2" l="1"/>
  <c r="D17" i="3"/>
  <c r="D20" i="3" s="1"/>
  <c r="D21" i="3" s="1"/>
  <c r="C17" i="3"/>
  <c r="C20" i="3" s="1"/>
  <c r="C21" i="3" s="1"/>
  <c r="C45" i="1" l="1"/>
  <c r="D45" i="1" l="1"/>
  <c r="A1" i="2" l="1"/>
  <c r="F15" i="2" l="1"/>
  <c r="F21" i="2" l="1"/>
</calcChain>
</file>

<file path=xl/sharedStrings.xml><?xml version="1.0" encoding="utf-8"?>
<sst xmlns="http://schemas.openxmlformats.org/spreadsheetml/2006/main" count="215" uniqueCount="152">
  <si>
    <t>Долгосрочные активы</t>
  </si>
  <si>
    <t>Разведочные и оценочные активы</t>
  </si>
  <si>
    <t>Основные средства</t>
  </si>
  <si>
    <t>Нематериальные активы</t>
  </si>
  <si>
    <t>Долгосрочные обязательства</t>
  </si>
  <si>
    <t>ОТЧЕТ ОБ ИЗМЕНЕНИЯХ В КАПИТАЛЕ</t>
  </si>
  <si>
    <t>в тысячах тенге</t>
  </si>
  <si>
    <t>Прим.</t>
  </si>
  <si>
    <t>АКТИВЫ</t>
  </si>
  <si>
    <t>Денежные средства и их эквиваленты</t>
  </si>
  <si>
    <t xml:space="preserve">КАПИТАЛ И ОБЯЗАТЕЛЬСТВА </t>
  </si>
  <si>
    <t>Капитал</t>
  </si>
  <si>
    <t>Акционерный капитал</t>
  </si>
  <si>
    <t>Нераспределённая прибыль</t>
  </si>
  <si>
    <t>Финансовые доходы</t>
  </si>
  <si>
    <t>Расходы по подоходному налогу</t>
  </si>
  <si>
    <t xml:space="preserve">Итого </t>
  </si>
  <si>
    <t>______________</t>
  </si>
  <si>
    <t>Главный бухгалтер</t>
  </si>
  <si>
    <t>________________</t>
  </si>
  <si>
    <t>ОТЧЕТ О ФИНАНСОВОМ  ПОЛОЖЕНИИ</t>
  </si>
  <si>
    <t>ОТЧЕТ О СОВОКУПНОМ  ДОХОДЕ</t>
  </si>
  <si>
    <t xml:space="preserve">На 1 января 2021 года </t>
  </si>
  <si>
    <t>НДС и прочие налоги к возмещению</t>
  </si>
  <si>
    <t>Предоплаты за разведочные и оченочные активы</t>
  </si>
  <si>
    <t>Запасы</t>
  </si>
  <si>
    <t>Краткосрочные активы</t>
  </si>
  <si>
    <t>Прочая дебиторская задолженность</t>
  </si>
  <si>
    <t>Депозиты</t>
  </si>
  <si>
    <t>Прочие предоплаты</t>
  </si>
  <si>
    <t xml:space="preserve">АО "TIN ONE MINING" </t>
  </si>
  <si>
    <t>Займы и прочие финансовые обязательства</t>
  </si>
  <si>
    <t>Торговая и прочая кредиторская задолженность</t>
  </si>
  <si>
    <t>Обязательства по возмещению исторических затрат</t>
  </si>
  <si>
    <t>Краткосрочные обязательства</t>
  </si>
  <si>
    <t>Итого текущие активы</t>
  </si>
  <si>
    <t>Итого долгосрочные активы</t>
  </si>
  <si>
    <t>ИТОГО АКТИВЫ</t>
  </si>
  <si>
    <t>ИТОГО КАПИТАЛ</t>
  </si>
  <si>
    <t>Итого долгорочные обязательства</t>
  </si>
  <si>
    <t>Итого текущие обязательства</t>
  </si>
  <si>
    <t>ИТОГО ОБЯЗАТЕЛЬСТВА</t>
  </si>
  <si>
    <t>ИТОГО КАПИТАЛ И ОБЯЗАТЕЛЬСТВА</t>
  </si>
  <si>
    <t>Акежанов Д.Н.</t>
  </si>
  <si>
    <t>Президент</t>
  </si>
  <si>
    <t>Убыток за год</t>
  </si>
  <si>
    <t>Прочий совокупный доход</t>
  </si>
  <si>
    <t>Дополнительный оплаченный капитал</t>
  </si>
  <si>
    <t>Общие административные расходы</t>
  </si>
  <si>
    <t>Прочие доходы</t>
  </si>
  <si>
    <t>Прочие расходы</t>
  </si>
  <si>
    <t>Результаты операционой деятельности</t>
  </si>
  <si>
    <t>Финансовые расходы</t>
  </si>
  <si>
    <t>Убыток до налогообложения</t>
  </si>
  <si>
    <t>Убыток на акцию</t>
  </si>
  <si>
    <t xml:space="preserve">Базовый и разводненный убыток на акцию </t>
  </si>
  <si>
    <t>Чистые финансовые доходы</t>
  </si>
  <si>
    <t>-</t>
  </si>
  <si>
    <t>Отчет о движении денежных средств (прямой метод)</t>
  </si>
  <si>
    <t>За отчетный период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</si>
  <si>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</si>
  <si>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</si>
  <si>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в том числе: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</si>
  <si>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</si>
  <si>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</si>
  <si>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</si>
  <si>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</si>
  <si>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</si>
  <si>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</si>
  <si>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2. Выбытие денежных средств, всего (сумма строк с 101 по 105)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</si>
  <si>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</si>
  <si>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</si>
  <si>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(подпись)</t>
  </si>
  <si>
    <t>Наименование показателей</t>
  </si>
  <si>
    <t xml:space="preserve">выплата вознаграждения </t>
  </si>
  <si>
    <t>Чистый убыток за период</t>
  </si>
  <si>
    <t>Итого совокупный убыток за период</t>
  </si>
  <si>
    <t>На 31 декабря 2021 года</t>
  </si>
  <si>
    <t>Убыток (доход) за период</t>
  </si>
  <si>
    <t>31 декабря 
2021 года</t>
  </si>
  <si>
    <t>За предыдущий период</t>
  </si>
  <si>
    <t xml:space="preserve">На 1 января 2022 года </t>
  </si>
  <si>
    <t>Наименование организации:</t>
  </si>
  <si>
    <t>АО Tin One Mining (Тин Уан Майнинг)</t>
  </si>
  <si>
    <t xml:space="preserve">            реализация товаров и услуг</t>
  </si>
  <si>
    <t xml:space="preserve">            прочая выручка</t>
  </si>
  <si>
    <t xml:space="preserve">            авансы, полученные от покупателей, заказчиков</t>
  </si>
  <si>
    <t xml:space="preserve">            поступления по договорам страхования</t>
  </si>
  <si>
    <t xml:space="preserve">            полученные вознаграждения</t>
  </si>
  <si>
    <t xml:space="preserve">            прочие поступления</t>
  </si>
  <si>
    <t xml:space="preserve">            платежи поставщикам за товары и услуги</t>
  </si>
  <si>
    <t xml:space="preserve">            авансы, выданные поставщикам товаров и услуг</t>
  </si>
  <si>
    <t xml:space="preserve">            выплаты по оплате труда</t>
  </si>
  <si>
    <t xml:space="preserve">            выплата вознаграждения</t>
  </si>
  <si>
    <t xml:space="preserve">            выплаты по договорам страхования</t>
  </si>
  <si>
    <t xml:space="preserve">            подоходный налог и другие платежи в бюджет</t>
  </si>
  <si>
    <t xml:space="preserve">            прочие выплаты</t>
  </si>
  <si>
    <t>1. Поступление денежных средств, всего (сумма строк с 041 по 052)</t>
  </si>
  <si>
    <t xml:space="preserve">            реализация основных средств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</si>
  <si>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</si>
  <si>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</si>
  <si>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</si>
  <si>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 реализация долговых инструментов других организаций</t>
  </si>
  <si>
    <t xml:space="preserve">            возмещение при потере контроля над дочерними организациями</t>
  </si>
  <si>
    <t xml:space="preserve">            изъятие денежных вкладов</t>
  </si>
  <si>
    <t xml:space="preserve">            реализация прочих финансовых активов</t>
  </si>
  <si>
    <t xml:space="preserve">            фьючерсные и форвардные контракты, опционы и свопы</t>
  </si>
  <si>
    <t xml:space="preserve">            полученные дивиденды</t>
  </si>
  <si>
    <t>2. Выбытие денежных средств, всего (сумма строк с 061 по 073)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</si>
  <si>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</si>
  <si>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</si>
  <si>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</si>
  <si>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</si>
  <si>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 приобретение долговых инструментов других организаций</t>
  </si>
  <si>
    <t xml:space="preserve">            приобретение контроля над дочерними организациями</t>
  </si>
  <si>
    <t>размещение денежных вкладов</t>
  </si>
  <si>
    <t xml:space="preserve">            приобретение прочих финансовых активов</t>
  </si>
  <si>
    <t xml:space="preserve">            предоставление займов</t>
  </si>
  <si>
    <t xml:space="preserve">            инвестиции в ассоциированные и дочерние организации</t>
  </si>
  <si>
    <t xml:space="preserve">            эмиссия акций и других финансовых инструментов</t>
  </si>
  <si>
    <t xml:space="preserve">            получение займов</t>
  </si>
  <si>
    <t xml:space="preserve">            полученные вознаграждения </t>
  </si>
  <si>
    <t xml:space="preserve">            погашение займов</t>
  </si>
  <si>
    <t xml:space="preserve">            выплата вознаграждения </t>
  </si>
  <si>
    <t xml:space="preserve">            выплата дивидендов</t>
  </si>
  <si>
    <t xml:space="preserve">            выплаты собственникам по акциям организации</t>
  </si>
  <si>
    <t xml:space="preserve">            прочие выбытия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</si>
  <si>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</si>
  <si>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</si>
  <si>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</si>
  <si>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</si>
  <si>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Руководитель</t>
  </si>
  <si>
    <t>Акежанов Дидар Нурсултанович</t>
  </si>
  <si>
    <t>(фамилия, имя, отчество (при его наличии))</t>
  </si>
  <si>
    <t xml:space="preserve">Место печати </t>
  </si>
  <si>
    <t>(при наличии)</t>
  </si>
  <si>
    <t>по состоянию на 30 сентября 2022 год</t>
  </si>
  <si>
    <t>30 сентября
2022 года</t>
  </si>
  <si>
    <t>Кинбаева А.М.</t>
  </si>
  <si>
    <t>За 9 месяцев,  заканчивающихся 30 сентября 2022
 года</t>
  </si>
  <si>
    <t>За 9 месяцев,  заканчивающихся 30 сентября 2021
 года</t>
  </si>
  <si>
    <t>За 9 месяцев ,заканчивающихся 30 сентября 2022 года</t>
  </si>
  <si>
    <t>За 9 месяцев, заканчивающихся 30 сентября 2022 года</t>
  </si>
  <si>
    <t>На 30 сентября 2022 года</t>
  </si>
  <si>
    <t>за 9 месяцев, заканчивающихся  30 сентября 2022 года</t>
  </si>
  <si>
    <t>за 9 месяцев, заканчивающихся  30 сентября 2021 года</t>
  </si>
  <si>
    <t>Кинбаева Айгуль Маратовна</t>
  </si>
  <si>
    <t>(309 947)</t>
  </si>
  <si>
    <t>(680 183)</t>
  </si>
  <si>
    <t>(16 983)</t>
  </si>
  <si>
    <t>(44 315)</t>
  </si>
  <si>
    <t>(261 772)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</si>
</sst>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5">
    <numFmt numFmtId="164" formatCode="_-* #,##0\ _₽_-;\-* #,##0\ _₽_-;_-* &quot;-&quot;\ _₽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(* #,##0_);_(* \(#,##0\);_(* &quot;-&quot;??_);_(@_)"/>
    <numFmt numFmtId="169" formatCode="#,##0.0"/>
    <numFmt numFmtId="170" formatCode="[$-409]d\-mmm;@"/>
    <numFmt numFmtId="171" formatCode="[$-409]d\-mmm\-yy;@"/>
    <numFmt numFmtId="172" formatCode="#,##0.0_);\(#,##0.0\)"/>
    <numFmt numFmtId="173" formatCode="&quot;$&quot;#,##0.0_);[Red]\(&quot;$&quot;#,##0.0\)"/>
    <numFmt numFmtId="174" formatCode="#\ ##0_.\ &quot;zі&quot;\ 00\ &quot;gr&quot;;\(#\ ##0.00\z\і\)"/>
    <numFmt numFmtId="175" formatCode="#\ ##0&quot;zі&quot;00&quot;gr&quot;;\(#\ ##0.00\z\і\)"/>
    <numFmt numFmtId="176" formatCode="_-&quot;$&quot;* #,##0.00_-;\-&quot;$&quot;* #,##0.00_-;_-&quot;$&quot;* &quot;-&quot;??_-;_-@_-"/>
    <numFmt numFmtId="177" formatCode="0.0%;\(0.0%\)"/>
    <numFmt numFmtId="178" formatCode="_(* #,##0_);_(* \(#,##0\);_(* &quot;-&quot;_);_(@_)"/>
    <numFmt numFmtId="179" formatCode="&quot;Да&quot;;&quot;Да&quot;;&quot;Нет&quot;"/>
    <numFmt numFmtId="180" formatCode="[$€-2]\ ###,000_);[Red]\([$€-2]\ ###,000\)"/>
    <numFmt numFmtId="181" formatCode="&quot;$&quot;#,##0.00;[Red]&quot;$&quot;\-#,##0.00"/>
    <numFmt numFmtId="182" formatCode="mmm\-d\-yyyy"/>
    <numFmt numFmtId="183" formatCode="###0_);\(###0\)"/>
    <numFmt numFmtId="184" formatCode="0.0%;[Red]\(0.0%\)"/>
    <numFmt numFmtId="185" formatCode="#,##0.0_);[Red]\(#,##0.0\)"/>
    <numFmt numFmtId="186" formatCode="#,##0.0_);[Red]\(#,##0.0\);&quot;N/A &quot;"/>
    <numFmt numFmtId="187" formatCode="#,##0.00&quot; $&quot;;[Red]\-#,##0.00&quot; $&quot;"/>
    <numFmt numFmtId="188" formatCode="#,##0.000_);[Red]\(#,##0.000\)"/>
    <numFmt numFmtId="189" formatCode="#,##0.0_)\ \ ;[Red]\(#,##0.0\)\ \ "/>
    <numFmt numFmtId="190" formatCode="_(* #,##0,_);_(* \(#,##0,\);_(* &quot;-&quot;_);_(@_)"/>
    <numFmt numFmtId="191" formatCode="0.0%&quot;NWI/Sls&quot;"/>
    <numFmt numFmtId="192" formatCode="0%_);\(0%\)"/>
    <numFmt numFmtId="193" formatCode="_-* #,##0\ _$_-;\-* #,##0\ _$_-;_-* &quot;-&quot;\ _$_-;_-@_-"/>
    <numFmt numFmtId="194" formatCode="0.0%"/>
    <numFmt numFmtId="195" formatCode="0.0%&quot;Sales&quot;"/>
    <numFmt numFmtId="196" formatCode="\+0.0;\-0.0"/>
    <numFmt numFmtId="197" formatCode="\+0.0%;\-0.0%"/>
    <numFmt numFmtId="198" formatCode="&quot;$&quot;#,##0"/>
    <numFmt numFmtId="199" formatCode="#\ ##0&quot;zі&quot;_.00&quot;gr&quot;;\(#\ ##0.00\z\і\)"/>
    <numFmt numFmtId="200" formatCode="#\ ##0&quot;zі&quot;.00&quot;gr&quot;;\(#\ ##0&quot;zі&quot;.00&quot;gr&quot;\)"/>
    <numFmt numFmtId="201" formatCode="&quot;TFCF: &quot;#,##0_);[Red]&quot;No! &quot;\(#,##0\)"/>
    <numFmt numFmtId="202" formatCode="General_)"/>
    <numFmt numFmtId="203" formatCode="#,##0_ ;\-#,##0\ "/>
    <numFmt numFmtId="204" formatCode="_-* #,##0.00\ _₽_-;\-* #,##0.00\ _₽_-;_-* &quot;-&quot;\ _₽_-;_-@_-"/>
    <numFmt numFmtId="205" formatCode="#,##0,"/>
    <numFmt numFmtId="206" formatCode="[=0]&quot;-&quot;;General"/>
    <numFmt numFmtId="207" formatCode="[=0]&quot;&quot;;General"/>
    <numFmt numFmtId="208" formatCode="_-* #,##0_р_._-;\-* #,##0_р_._-;_-* &quot;-&quot;??_р_._-;_-@_-"/>
  </numFmts>
  <fonts count="12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10"/>
      <color indexed="8"/>
      <name val="MS Sans Serif"/>
      <family val="2"/>
      <charset val="204"/>
    </font>
    <font>
      <sz val="9"/>
      <name val="Trebuchet MS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Times New Roman"/>
      <family val="2"/>
      <charset val="204"/>
    </font>
    <font>
      <sz val="10"/>
      <color indexed="9"/>
      <name val="Times New Roman"/>
      <family val="2"/>
      <charset val="204"/>
    </font>
    <font>
      <sz val="8"/>
      <name val="Times New Roman"/>
      <family val="1"/>
      <charset val="204"/>
    </font>
    <font>
      <sz val="11"/>
      <color indexed="20"/>
      <name val="Calibri"/>
      <family val="2"/>
      <charset val="204"/>
    </font>
    <font>
      <sz val="10"/>
      <color indexed="8"/>
      <name val="Arial"/>
      <family val="2"/>
    </font>
    <font>
      <sz val="10"/>
      <name val="Pragmatica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sz val="10"/>
      <name val="MS Serif"/>
      <family val="2"/>
      <charset val="204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MS Sans Serif"/>
      <family val="2"/>
      <charset val="204"/>
    </font>
    <font>
      <sz val="11"/>
      <color indexed="62"/>
      <name val="Calibri"/>
      <family val="2"/>
      <charset val="204"/>
    </font>
    <font>
      <sz val="8"/>
      <color indexed="3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8"/>
      <color indexed="10"/>
      <name val="Arial"/>
      <family val="2"/>
    </font>
    <font>
      <sz val="8"/>
      <name val="Wingdings"/>
      <charset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sz val="10"/>
      <name val="NTHelvetica/Cyrillic"/>
      <charset val="204"/>
    </font>
    <font>
      <b/>
      <sz val="8"/>
      <color indexed="8"/>
      <name val="Helv"/>
    </font>
    <font>
      <sz val="7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9"/>
      <name val="Arial"/>
      <family val="2"/>
    </font>
    <font>
      <sz val="11"/>
      <color indexed="62"/>
      <name val="Times New Roman"/>
      <family val="2"/>
      <charset val="204"/>
    </font>
    <font>
      <sz val="10"/>
      <color indexed="50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0"/>
      <color indexed="10"/>
      <name val="Times New Roman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b/>
      <sz val="15"/>
      <color indexed="56"/>
      <name val="Times New Roman"/>
      <family val="2"/>
      <charset val="204"/>
    </font>
    <font>
      <b/>
      <sz val="15"/>
      <color indexed="45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3"/>
      <color indexed="45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45"/>
      <name val="Times New Roman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8"/>
      <color indexed="56"/>
      <name val="Times New Roman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0"/>
      <color indexed="18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i/>
      <sz val="10"/>
      <color indexed="22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sz val="10"/>
      <color indexed="46"/>
      <name val="Times New Roman"/>
      <family val="2"/>
      <charset val="204"/>
    </font>
    <font>
      <i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b/>
      <sz val="9"/>
      <name val="Arial"/>
      <family val="2"/>
    </font>
    <font>
      <sz val="9"/>
      <name val="Arial"/>
      <family val="2"/>
    </font>
    <font>
      <sz val="6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8"/>
      </patternFill>
    </fill>
    <fill>
      <patternFill patternType="solid">
        <fgColor indexed="40"/>
      </patternFill>
    </fill>
    <fill>
      <patternFill patternType="solid">
        <fgColor indexed="35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96">
    <xf numFmtId="0" fontId="0" fillId="0" borderId="0"/>
    <xf numFmtId="0" fontId="1" fillId="0" borderId="0"/>
    <xf numFmtId="0" fontId="7" fillId="0" borderId="0"/>
    <xf numFmtId="170" fontId="8" fillId="0" borderId="0"/>
    <xf numFmtId="170" fontId="9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2" fillId="0" borderId="0">
      <alignment horizontal="left"/>
    </xf>
    <xf numFmtId="0" fontId="11" fillId="0" borderId="0"/>
    <xf numFmtId="0" fontId="10" fillId="0" borderId="0"/>
    <xf numFmtId="0" fontId="13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2" fillId="0" borderId="0">
      <alignment horizontal="left"/>
    </xf>
    <xf numFmtId="0" fontId="1" fillId="0" borderId="0"/>
    <xf numFmtId="0" fontId="11" fillId="0" borderId="0"/>
    <xf numFmtId="0" fontId="14" fillId="0" borderId="0"/>
    <xf numFmtId="0" fontId="14" fillId="0" borderId="0"/>
    <xf numFmtId="0" fontId="12" fillId="0" borderId="0">
      <alignment horizontal="left"/>
    </xf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6" fontId="15" fillId="0" borderId="0">
      <protection locked="0"/>
    </xf>
    <xf numFmtId="166" fontId="15" fillId="0" borderId="0">
      <protection locked="0"/>
    </xf>
    <xf numFmtId="166" fontId="15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5" fillId="0" borderId="1">
      <protection locked="0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/>
    <xf numFmtId="171" fontId="19" fillId="8" borderId="0" applyNumberFormat="0" applyBorder="0" applyAlignment="0" applyProtection="0"/>
    <xf numFmtId="0" fontId="18" fillId="3" borderId="0" applyNumberFormat="0" applyBorder="0" applyAlignment="0" applyProtection="0"/>
    <xf numFmtId="171" fontId="19" fillId="9" borderId="0" applyNumberFormat="0" applyBorder="0" applyAlignment="0" applyProtection="0"/>
    <xf numFmtId="0" fontId="18" fillId="4" borderId="0" applyNumberFormat="0" applyBorder="0" applyAlignment="0" applyProtection="0"/>
    <xf numFmtId="171" fontId="19" fillId="10" borderId="0" applyNumberFormat="0" applyBorder="0" applyAlignment="0" applyProtection="0"/>
    <xf numFmtId="0" fontId="18" fillId="5" borderId="0" applyNumberFormat="0" applyBorder="0" applyAlignment="0" applyProtection="0"/>
    <xf numFmtId="171" fontId="19" fillId="11" borderId="0" applyNumberFormat="0" applyBorder="0" applyAlignment="0" applyProtection="0"/>
    <xf numFmtId="0" fontId="18" fillId="6" borderId="0" applyNumberFormat="0" applyBorder="0" applyAlignment="0" applyProtection="0"/>
    <xf numFmtId="171" fontId="19" fillId="6" borderId="0" applyNumberFormat="0" applyBorder="0" applyAlignment="0" applyProtection="0"/>
    <xf numFmtId="0" fontId="18" fillId="7" borderId="0" applyNumberFormat="0" applyBorder="0" applyAlignment="0" applyProtection="0"/>
    <xf numFmtId="171" fontId="19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5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8" fillId="13" borderId="0" applyNumberFormat="0" applyBorder="0" applyAlignment="0" applyProtection="0"/>
    <xf numFmtId="171" fontId="19" fillId="6" borderId="0" applyNumberFormat="0" applyBorder="0" applyAlignment="0" applyProtection="0"/>
    <xf numFmtId="0" fontId="18" fillId="9" borderId="0" applyNumberFormat="0" applyBorder="0" applyAlignment="0" applyProtection="0"/>
    <xf numFmtId="171" fontId="19" fillId="15" borderId="0" applyNumberFormat="0" applyBorder="0" applyAlignment="0" applyProtection="0"/>
    <xf numFmtId="0" fontId="18" fillId="14" borderId="0" applyNumberFormat="0" applyBorder="0" applyAlignment="0" applyProtection="0"/>
    <xf numFmtId="171" fontId="19" fillId="10" borderId="0" applyNumberFormat="0" applyBorder="0" applyAlignment="0" applyProtection="0"/>
    <xf numFmtId="0" fontId="18" fillId="5" borderId="0" applyNumberFormat="0" applyBorder="0" applyAlignment="0" applyProtection="0"/>
    <xf numFmtId="171" fontId="19" fillId="16" borderId="0" applyNumberFormat="0" applyBorder="0" applyAlignment="0" applyProtection="0"/>
    <xf numFmtId="0" fontId="18" fillId="13" borderId="0" applyNumberFormat="0" applyBorder="0" applyAlignment="0" applyProtection="0"/>
    <xf numFmtId="171" fontId="19" fillId="6" borderId="0" applyNumberFormat="0" applyBorder="0" applyAlignment="0" applyProtection="0"/>
    <xf numFmtId="0" fontId="18" fillId="10" borderId="0" applyNumberFormat="0" applyBorder="0" applyAlignment="0" applyProtection="0"/>
    <xf numFmtId="171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9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8" borderId="0" applyNumberFormat="0" applyBorder="0" applyAlignment="0" applyProtection="0"/>
    <xf numFmtId="0" fontId="21" fillId="18" borderId="0" applyNumberFormat="0" applyBorder="0" applyAlignment="0" applyProtection="0"/>
    <xf numFmtId="171" fontId="22" fillId="6" borderId="0" applyNumberFormat="0" applyBorder="0" applyAlignment="0" applyProtection="0"/>
    <xf numFmtId="0" fontId="21" fillId="9" borderId="0" applyNumberFormat="0" applyBorder="0" applyAlignment="0" applyProtection="0"/>
    <xf numFmtId="171" fontId="22" fillId="15" borderId="0" applyNumberFormat="0" applyBorder="0" applyAlignment="0" applyProtection="0"/>
    <xf numFmtId="0" fontId="21" fillId="14" borderId="0" applyNumberFormat="0" applyBorder="0" applyAlignment="0" applyProtection="0"/>
    <xf numFmtId="171" fontId="22" fillId="10" borderId="0" applyNumberFormat="0" applyBorder="0" applyAlignment="0" applyProtection="0"/>
    <xf numFmtId="0" fontId="21" fillId="19" borderId="0" applyNumberFormat="0" applyBorder="0" applyAlignment="0" applyProtection="0"/>
    <xf numFmtId="171" fontId="22" fillId="21" borderId="0" applyNumberFormat="0" applyBorder="0" applyAlignment="0" applyProtection="0"/>
    <xf numFmtId="0" fontId="21" fillId="20" borderId="0" applyNumberFormat="0" applyBorder="0" applyAlignment="0" applyProtection="0"/>
    <xf numFmtId="171" fontId="22" fillId="6" borderId="0" applyNumberFormat="0" applyBorder="0" applyAlignment="0" applyProtection="0"/>
    <xf numFmtId="0" fontId="21" fillId="8" borderId="0" applyNumberFormat="0" applyBorder="0" applyAlignment="0" applyProtection="0"/>
    <xf numFmtId="171" fontId="22" fillId="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5" borderId="0" applyNumberFormat="0" applyBorder="0" applyAlignment="0" applyProtection="0"/>
    <xf numFmtId="0" fontId="23" fillId="0" borderId="0">
      <alignment horizontal="center" wrapText="1"/>
      <protection locked="0"/>
    </xf>
    <xf numFmtId="0" fontId="24" fillId="3" borderId="0" applyNumberFormat="0" applyBorder="0" applyAlignment="0" applyProtection="0"/>
    <xf numFmtId="0" fontId="25" fillId="0" borderId="0" applyFill="0" applyBorder="0" applyAlignment="0"/>
    <xf numFmtId="171" fontId="25" fillId="0" borderId="0" applyFill="0" applyBorder="0" applyAlignment="0"/>
    <xf numFmtId="172" fontId="10" fillId="0" borderId="0" applyFill="0" applyBorder="0" applyAlignment="0"/>
    <xf numFmtId="173" fontId="1" fillId="0" borderId="0" applyFill="0" applyBorder="0" applyAlignment="0"/>
    <xf numFmtId="174" fontId="26" fillId="0" borderId="0" applyFill="0" applyBorder="0" applyAlignment="0"/>
    <xf numFmtId="175" fontId="26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27" fillId="26" borderId="2" applyNumberFormat="0" applyAlignment="0" applyProtection="0"/>
    <xf numFmtId="178" fontId="11" fillId="27" borderId="3">
      <alignment vertical="center"/>
    </xf>
    <xf numFmtId="0" fontId="28" fillId="28" borderId="4" applyNumberFormat="0" applyAlignment="0" applyProtection="0"/>
    <xf numFmtId="165" fontId="29" fillId="0" borderId="0" applyFont="0" applyFill="0" applyBorder="0" applyAlignment="0" applyProtection="0"/>
    <xf numFmtId="176" fontId="10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30" fillId="0" borderId="0" applyNumberFormat="0" applyAlignment="0">
      <alignment horizontal="left"/>
    </xf>
    <xf numFmtId="172" fontId="10" fillId="0" borderId="0" applyFont="0" applyFill="0" applyBorder="0" applyAlignment="0" applyProtection="0"/>
    <xf numFmtId="173" fontId="6" fillId="0" borderId="0" applyFont="0" applyFill="0" applyBorder="0" applyAlignment="0"/>
    <xf numFmtId="181" fontId="1" fillId="0" borderId="0" applyFont="0" applyFill="0" applyBorder="0" applyAlignment="0"/>
    <xf numFmtId="171" fontId="1" fillId="29" borderId="0" applyFont="0" applyFill="0" applyBorder="0" applyAlignment="0" applyProtection="0"/>
    <xf numFmtId="15" fontId="31" fillId="0" borderId="0" applyFill="0" applyBorder="0" applyAlignment="0"/>
    <xf numFmtId="0" fontId="31" fillId="30" borderId="0" applyFont="0" applyFill="0" applyBorder="0" applyAlignment="0" applyProtection="0"/>
    <xf numFmtId="182" fontId="32" fillId="30" borderId="5" applyFont="0" applyFill="0" applyBorder="0" applyAlignment="0" applyProtection="0"/>
    <xf numFmtId="17" fontId="31" fillId="0" borderId="0" applyFill="0" applyBorder="0">
      <alignment horizontal="right"/>
    </xf>
    <xf numFmtId="14" fontId="25" fillId="0" borderId="0" applyFill="0" applyBorder="0" applyAlignment="0"/>
    <xf numFmtId="170" fontId="1" fillId="29" borderId="0" applyFont="0" applyFill="0" applyBorder="0" applyAlignment="0" applyProtection="0"/>
    <xf numFmtId="38" fontId="33" fillId="0" borderId="6">
      <alignment vertical="center"/>
    </xf>
    <xf numFmtId="0" fontId="34" fillId="0" borderId="0" applyNumberFormat="0" applyFill="0" applyBorder="0" applyAlignment="0" applyProtection="0"/>
    <xf numFmtId="176" fontId="10" fillId="0" borderId="0" applyFill="0" applyBorder="0" applyAlignment="0"/>
    <xf numFmtId="172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35" fillId="0" borderId="0" applyNumberFormat="0" applyAlignment="0">
      <alignment horizontal="left"/>
    </xf>
    <xf numFmtId="0" fontId="36" fillId="0" borderId="0" applyNumberFormat="0" applyFill="0" applyBorder="0" applyAlignment="0" applyProtection="0"/>
    <xf numFmtId="183" fontId="1" fillId="30" borderId="0" applyFont="0" applyFill="0" applyBorder="0" applyAlignment="0"/>
    <xf numFmtId="10" fontId="37" fillId="31" borderId="7" applyNumberFormat="0" applyFill="0" applyBorder="0" applyAlignment="0" applyProtection="0">
      <protection locked="0"/>
    </xf>
    <xf numFmtId="0" fontId="38" fillId="4" borderId="0" applyNumberFormat="0" applyBorder="0" applyAlignment="0" applyProtection="0"/>
    <xf numFmtId="38" fontId="6" fillId="32" borderId="0" applyNumberFormat="0" applyBorder="0" applyAlignment="0" applyProtection="0"/>
    <xf numFmtId="38" fontId="6" fillId="32" borderId="0" applyNumberFormat="0" applyBorder="0" applyAlignment="0" applyProtection="0"/>
    <xf numFmtId="0" fontId="39" fillId="0" borderId="8" applyNumberFormat="0" applyAlignment="0" applyProtection="0">
      <alignment horizontal="left" vertical="center"/>
    </xf>
    <xf numFmtId="0" fontId="39" fillId="0" borderId="9">
      <alignment horizontal="left" vertical="center"/>
    </xf>
    <xf numFmtId="14" fontId="40" fillId="33" borderId="10">
      <alignment horizontal="center" vertical="center" wrapText="1"/>
    </xf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0">
      <alignment horizontal="center"/>
    </xf>
    <xf numFmtId="0" fontId="44" fillId="0" borderId="0">
      <alignment horizontal="center"/>
    </xf>
    <xf numFmtId="0" fontId="45" fillId="7" borderId="2" applyNumberFormat="0" applyAlignment="0" applyProtection="0"/>
    <xf numFmtId="10" fontId="6" fillId="30" borderId="7" applyNumberFormat="0" applyBorder="0" applyAlignment="0" applyProtection="0"/>
    <xf numFmtId="181" fontId="6" fillId="30" borderId="0" applyFont="0" applyBorder="0" applyAlignment="0" applyProtection="0">
      <protection locked="0"/>
    </xf>
    <xf numFmtId="15" fontId="6" fillId="30" borderId="0" applyFont="0" applyBorder="0" applyAlignment="0" applyProtection="0">
      <protection locked="0"/>
    </xf>
    <xf numFmtId="183" fontId="6" fillId="30" borderId="0" applyFont="0" applyBorder="0" applyAlignment="0">
      <protection locked="0"/>
    </xf>
    <xf numFmtId="38" fontId="6" fillId="30" borderId="0">
      <protection locked="0"/>
    </xf>
    <xf numFmtId="184" fontId="6" fillId="30" borderId="0" applyFont="0" applyBorder="0" applyAlignment="0">
      <protection locked="0"/>
    </xf>
    <xf numFmtId="10" fontId="6" fillId="30" borderId="0">
      <protection locked="0"/>
    </xf>
    <xf numFmtId="185" fontId="46" fillId="30" borderId="0" applyNumberFormat="0" applyBorder="0" applyAlignment="0">
      <protection locked="0"/>
    </xf>
    <xf numFmtId="178" fontId="11" fillId="34" borderId="7" applyBorder="0">
      <alignment horizontal="center" vertical="center"/>
      <protection locked="0"/>
    </xf>
    <xf numFmtId="176" fontId="10" fillId="0" borderId="0" applyFill="0" applyBorder="0" applyAlignment="0"/>
    <xf numFmtId="172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47" fillId="0" borderId="14" applyNumberFormat="0" applyFill="0" applyAlignment="0" applyProtection="0"/>
    <xf numFmtId="186" fontId="6" fillId="32" borderId="0" applyFont="0" applyBorder="0" applyAlignment="0" applyProtection="0">
      <alignment horizontal="right"/>
      <protection hidden="1"/>
    </xf>
    <xf numFmtId="0" fontId="48" fillId="35" borderId="0" applyNumberFormat="0" applyBorder="0" applyAlignment="0" applyProtection="0"/>
    <xf numFmtId="187" fontId="1" fillId="0" borderId="0"/>
    <xf numFmtId="38" fontId="6" fillId="0" borderId="0" applyFont="0" applyFill="0" applyBorder="0" applyAlignment="0"/>
    <xf numFmtId="185" fontId="1" fillId="0" borderId="0" applyFont="0" applyFill="0" applyBorder="0" applyAlignment="0"/>
    <xf numFmtId="40" fontId="6" fillId="0" borderId="0" applyFont="0" applyFill="0" applyBorder="0" applyAlignment="0"/>
    <xf numFmtId="188" fontId="6" fillId="0" borderId="0" applyFont="0" applyFill="0" applyBorder="0" applyAlignment="0"/>
    <xf numFmtId="0" fontId="12" fillId="0" borderId="0">
      <alignment horizontal="left"/>
    </xf>
    <xf numFmtId="0" fontId="12" fillId="0" borderId="0">
      <alignment horizontal="left"/>
    </xf>
    <xf numFmtId="0" fontId="6" fillId="0" borderId="0"/>
    <xf numFmtId="0" fontId="1" fillId="0" borderId="0"/>
    <xf numFmtId="0" fontId="12" fillId="0" borderId="0"/>
    <xf numFmtId="0" fontId="12" fillId="0" borderId="0"/>
    <xf numFmtId="0" fontId="9" fillId="0" borderId="0"/>
    <xf numFmtId="171" fontId="49" fillId="0" borderId="0"/>
    <xf numFmtId="185" fontId="31" fillId="0" borderId="0" applyNumberFormat="0" applyFill="0" applyBorder="0" applyAlignment="0" applyProtection="0"/>
    <xf numFmtId="189" fontId="6" fillId="0" borderId="0" applyFont="0" applyFill="0" applyBorder="0" applyAlignment="0" applyProtection="0"/>
    <xf numFmtId="0" fontId="23" fillId="0" borderId="0"/>
    <xf numFmtId="0" fontId="50" fillId="0" borderId="0"/>
    <xf numFmtId="0" fontId="10" fillId="0" borderId="0"/>
    <xf numFmtId="0" fontId="4" fillId="17" borderId="15" applyNumberFormat="0" applyFont="0" applyAlignment="0" applyProtection="0"/>
    <xf numFmtId="0" fontId="6" fillId="0" borderId="0" applyFont="0" applyFill="0" applyBorder="0" applyAlignment="0" applyProtection="0"/>
    <xf numFmtId="190" fontId="1" fillId="29" borderId="0"/>
    <xf numFmtId="191" fontId="6" fillId="0" borderId="0" applyFont="0" applyFill="0" applyBorder="0" applyAlignment="0" applyProtection="0"/>
    <xf numFmtId="0" fontId="51" fillId="26" borderId="16" applyNumberFormat="0" applyAlignment="0" applyProtection="0"/>
    <xf numFmtId="0" fontId="52" fillId="29" borderId="0"/>
    <xf numFmtId="177" fontId="6" fillId="0" borderId="0"/>
    <xf numFmtId="14" fontId="23" fillId="0" borderId="0">
      <alignment horizontal="center" wrapText="1"/>
      <protection locked="0"/>
    </xf>
    <xf numFmtId="192" fontId="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84" fontId="6" fillId="0" borderId="0" applyFont="0" applyFill="0" applyBorder="0" applyAlignment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10" fillId="0" borderId="0"/>
    <xf numFmtId="197" fontId="10" fillId="0" borderId="0"/>
    <xf numFmtId="176" fontId="10" fillId="0" borderId="0" applyFill="0" applyBorder="0" applyAlignment="0"/>
    <xf numFmtId="172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53" fillId="0" borderId="0" applyNumberFormat="0">
      <alignment horizontal="left"/>
    </xf>
    <xf numFmtId="185" fontId="54" fillId="0" borderId="0" applyNumberFormat="0" applyFill="0" applyBorder="0" applyAlignment="0" applyProtection="0">
      <alignment horizontal="left"/>
    </xf>
    <xf numFmtId="0" fontId="55" fillId="36" borderId="0" applyNumberFormat="0" applyFont="0" applyBorder="0" applyAlignment="0">
      <alignment horizontal="center"/>
    </xf>
    <xf numFmtId="0" fontId="53" fillId="0" borderId="0" applyNumberFormat="0" applyFill="0" applyBorder="0" applyAlignment="0" applyProtection="0">
      <alignment horizontal="left"/>
    </xf>
    <xf numFmtId="3" fontId="11" fillId="0" borderId="0" applyFont="0" applyFill="0" applyBorder="0" applyAlignment="0"/>
    <xf numFmtId="4" fontId="25" fillId="37" borderId="16" applyNumberFormat="0" applyProtection="0">
      <alignment vertical="center"/>
    </xf>
    <xf numFmtId="4" fontId="56" fillId="37" borderId="16" applyNumberFormat="0" applyProtection="0">
      <alignment vertical="center"/>
    </xf>
    <xf numFmtId="4" fontId="25" fillId="37" borderId="16" applyNumberFormat="0" applyProtection="0">
      <alignment horizontal="left" vertical="center" indent="1"/>
    </xf>
    <xf numFmtId="4" fontId="25" fillId="37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5" fillId="39" borderId="16" applyNumberFormat="0" applyProtection="0">
      <alignment horizontal="right" vertical="center"/>
    </xf>
    <xf numFmtId="4" fontId="25" fillId="40" borderId="16" applyNumberFormat="0" applyProtection="0">
      <alignment horizontal="right" vertical="center"/>
    </xf>
    <xf numFmtId="4" fontId="25" fillId="41" borderId="16" applyNumberFormat="0" applyProtection="0">
      <alignment horizontal="right" vertical="center"/>
    </xf>
    <xf numFmtId="4" fontId="25" fillId="42" borderId="16" applyNumberFormat="0" applyProtection="0">
      <alignment horizontal="right" vertical="center"/>
    </xf>
    <xf numFmtId="4" fontId="25" fillId="43" borderId="16" applyNumberFormat="0" applyProtection="0">
      <alignment horizontal="right" vertical="center"/>
    </xf>
    <xf numFmtId="4" fontId="25" fillId="44" borderId="16" applyNumberFormat="0" applyProtection="0">
      <alignment horizontal="right" vertical="center"/>
    </xf>
    <xf numFmtId="4" fontId="25" fillId="45" borderId="16" applyNumberFormat="0" applyProtection="0">
      <alignment horizontal="right" vertical="center"/>
    </xf>
    <xf numFmtId="4" fontId="25" fillId="46" borderId="16" applyNumberFormat="0" applyProtection="0">
      <alignment horizontal="right" vertical="center"/>
    </xf>
    <xf numFmtId="4" fontId="25" fillId="47" borderId="16" applyNumberFormat="0" applyProtection="0">
      <alignment horizontal="right" vertical="center"/>
    </xf>
    <xf numFmtId="4" fontId="57" fillId="48" borderId="16" applyNumberFormat="0" applyProtection="0">
      <alignment horizontal="left" vertical="center" indent="1"/>
    </xf>
    <xf numFmtId="4" fontId="25" fillId="49" borderId="17" applyNumberFormat="0" applyProtection="0">
      <alignment horizontal="left" vertical="center" indent="1"/>
    </xf>
    <xf numFmtId="4" fontId="58" fillId="50" borderId="0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59" fillId="49" borderId="16" applyNumberFormat="0" applyProtection="0">
      <alignment horizontal="left" vertical="center" indent="1"/>
    </xf>
    <xf numFmtId="4" fontId="59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5" fillId="30" borderId="16" applyNumberFormat="0" applyProtection="0">
      <alignment vertical="center"/>
    </xf>
    <xf numFmtId="4" fontId="56" fillId="30" borderId="16" applyNumberFormat="0" applyProtection="0">
      <alignment vertical="center"/>
    </xf>
    <xf numFmtId="4" fontId="25" fillId="30" borderId="16" applyNumberFormat="0" applyProtection="0">
      <alignment horizontal="left" vertical="center" indent="1"/>
    </xf>
    <xf numFmtId="4" fontId="25" fillId="30" borderId="16" applyNumberFormat="0" applyProtection="0">
      <alignment horizontal="left" vertical="center" indent="1"/>
    </xf>
    <xf numFmtId="4" fontId="25" fillId="49" borderId="16" applyNumberFormat="0" applyProtection="0">
      <alignment horizontal="right" vertical="center"/>
    </xf>
    <xf numFmtId="4" fontId="56" fillId="49" borderId="16" applyNumberFormat="0" applyProtection="0">
      <alignment horizontal="right" vertical="center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60" fillId="0" borderId="0"/>
    <xf numFmtId="4" fontId="61" fillId="49" borderId="16" applyNumberFormat="0" applyProtection="0">
      <alignment horizontal="right" vertical="center"/>
    </xf>
    <xf numFmtId="0" fontId="55" fillId="1" borderId="9" applyNumberFormat="0" applyFont="0" applyAlignment="0">
      <alignment horizontal="center"/>
    </xf>
    <xf numFmtId="0" fontId="62" fillId="0" borderId="0" applyNumberFormat="0" applyFill="0" applyBorder="0" applyAlignment="0">
      <alignment horizontal="center"/>
    </xf>
    <xf numFmtId="198" fontId="63" fillId="0" borderId="7">
      <alignment horizontal="left" vertical="center"/>
      <protection locked="0"/>
    </xf>
    <xf numFmtId="185" fontId="6" fillId="53" borderId="0" applyNumberFormat="0" applyFont="0" applyBorder="0" applyAlignment="0">
      <protection hidden="1"/>
    </xf>
    <xf numFmtId="0" fontId="11" fillId="0" borderId="0"/>
    <xf numFmtId="40" fontId="64" fillId="0" borderId="0" applyBorder="0">
      <alignment horizontal="right"/>
    </xf>
    <xf numFmtId="185" fontId="1" fillId="47" borderId="0" applyNumberFormat="0" applyFont="0" applyBorder="0" applyAlignment="0" applyProtection="0"/>
    <xf numFmtId="49" fontId="25" fillId="0" borderId="0" applyFill="0" applyBorder="0" applyAlignment="0"/>
    <xf numFmtId="199" fontId="26" fillId="0" borderId="0" applyFill="0" applyBorder="0" applyAlignment="0"/>
    <xf numFmtId="200" fontId="26" fillId="0" borderId="0" applyFill="0" applyBorder="0" applyAlignment="0"/>
    <xf numFmtId="201" fontId="65" fillId="0" borderId="0" applyFill="0" applyBorder="0" applyAlignment="0" applyProtection="0">
      <alignment horizontal="right"/>
    </xf>
    <xf numFmtId="0" fontId="66" fillId="0" borderId="0" applyFill="0" applyBorder="0" applyProtection="0">
      <alignment horizontal="left" vertical="top"/>
    </xf>
    <xf numFmtId="0" fontId="67" fillId="0" borderId="0" applyNumberFormat="0" applyFill="0" applyBorder="0" applyAlignment="0" applyProtection="0"/>
    <xf numFmtId="0" fontId="68" fillId="0" borderId="18" applyNumberFormat="0" applyFill="0" applyAlignment="0" applyProtection="0"/>
    <xf numFmtId="0" fontId="69" fillId="0" borderId="0" applyNumberFormat="0" applyFill="0" applyBorder="0" applyAlignment="0" applyProtection="0"/>
    <xf numFmtId="185" fontId="70" fillId="0" borderId="0" applyNumberFormat="0" applyFill="0" applyBorder="0" applyAlignment="0" applyProtection="0"/>
    <xf numFmtId="0" fontId="21" fillId="22" borderId="0" applyNumberFormat="0" applyBorder="0" applyAlignment="0" applyProtection="0"/>
    <xf numFmtId="171" fontId="22" fillId="54" borderId="0" applyNumberFormat="0" applyBorder="0" applyAlignment="0" applyProtection="0"/>
    <xf numFmtId="0" fontId="21" fillId="23" borderId="0" applyNumberFormat="0" applyBorder="0" applyAlignment="0" applyProtection="0"/>
    <xf numFmtId="171" fontId="22" fillId="15" borderId="0" applyNumberFormat="0" applyBorder="0" applyAlignment="0" applyProtection="0"/>
    <xf numFmtId="0" fontId="21" fillId="24" borderId="0" applyNumberFormat="0" applyBorder="0" applyAlignment="0" applyProtection="0"/>
    <xf numFmtId="171" fontId="22" fillId="55" borderId="0" applyNumberFormat="0" applyBorder="0" applyAlignment="0" applyProtection="0"/>
    <xf numFmtId="0" fontId="21" fillId="19" borderId="0" applyNumberFormat="0" applyBorder="0" applyAlignment="0" applyProtection="0"/>
    <xf numFmtId="171" fontId="22" fillId="35" borderId="0" applyNumberFormat="0" applyBorder="0" applyAlignment="0" applyProtection="0"/>
    <xf numFmtId="0" fontId="21" fillId="20" borderId="0" applyNumberFormat="0" applyBorder="0" applyAlignment="0" applyProtection="0"/>
    <xf numFmtId="171" fontId="22" fillId="54" borderId="0" applyNumberFormat="0" applyBorder="0" applyAlignment="0" applyProtection="0"/>
    <xf numFmtId="0" fontId="21" fillId="25" borderId="0" applyNumberFormat="0" applyBorder="0" applyAlignment="0" applyProtection="0"/>
    <xf numFmtId="171" fontId="22" fillId="15" borderId="0" applyNumberFormat="0" applyBorder="0" applyAlignment="0" applyProtection="0"/>
    <xf numFmtId="202" fontId="11" fillId="0" borderId="19">
      <protection locked="0"/>
    </xf>
    <xf numFmtId="0" fontId="71" fillId="7" borderId="2" applyNumberFormat="0" applyAlignment="0" applyProtection="0"/>
    <xf numFmtId="171" fontId="72" fillId="9" borderId="15" applyNumberFormat="0" applyAlignment="0" applyProtection="0"/>
    <xf numFmtId="0" fontId="73" fillId="26" borderId="16" applyNumberFormat="0" applyAlignment="0" applyProtection="0"/>
    <xf numFmtId="171" fontId="74" fillId="11" borderId="20" applyNumberFormat="0" applyAlignment="0" applyProtection="0"/>
    <xf numFmtId="0" fontId="75" fillId="26" borderId="2" applyNumberFormat="0" applyAlignment="0" applyProtection="0"/>
    <xf numFmtId="171" fontId="76" fillId="11" borderId="15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171" fontId="78" fillId="0" borderId="0" applyNumberFormat="0" applyFill="0" applyBorder="0" applyAlignment="0" applyProtection="0">
      <alignment vertical="top"/>
      <protection locked="0"/>
    </xf>
    <xf numFmtId="171" fontId="78" fillId="0" borderId="0" applyNumberFormat="0" applyFill="0" applyBorder="0" applyAlignment="0" applyProtection="0">
      <alignment vertical="top"/>
      <protection locked="0"/>
    </xf>
    <xf numFmtId="171" fontId="77" fillId="0" borderId="0" applyNumberFormat="0" applyFill="0" applyBorder="0" applyAlignment="0" applyProtection="0">
      <alignment vertical="top"/>
      <protection locked="0"/>
    </xf>
    <xf numFmtId="0" fontId="79" fillId="32" borderId="3"/>
    <xf numFmtId="14" fontId="11" fillId="0" borderId="0">
      <alignment horizontal="right"/>
    </xf>
    <xf numFmtId="166" fontId="104" fillId="0" borderId="0" applyFont="0" applyFill="0" applyBorder="0" applyAlignment="0" applyProtection="0"/>
    <xf numFmtId="166" fontId="104" fillId="0" borderId="0" applyFont="0" applyFill="0" applyBorder="0" applyAlignment="0" applyProtection="0"/>
    <xf numFmtId="0" fontId="80" fillId="0" borderId="11" applyNumberFormat="0" applyFill="0" applyAlignment="0" applyProtection="0"/>
    <xf numFmtId="171" fontId="81" fillId="0" borderId="21" applyNumberFormat="0" applyFill="0" applyAlignment="0" applyProtection="0"/>
    <xf numFmtId="0" fontId="82" fillId="0" borderId="12" applyNumberFormat="0" applyFill="0" applyAlignment="0" applyProtection="0"/>
    <xf numFmtId="171" fontId="83" fillId="0" borderId="22" applyNumberFormat="0" applyFill="0" applyAlignment="0" applyProtection="0"/>
    <xf numFmtId="0" fontId="84" fillId="0" borderId="13" applyNumberFormat="0" applyFill="0" applyAlignment="0" applyProtection="0"/>
    <xf numFmtId="171" fontId="85" fillId="0" borderId="23" applyNumberFormat="0" applyFill="0" applyAlignment="0" applyProtection="0"/>
    <xf numFmtId="0" fontId="84" fillId="0" borderId="0" applyNumberFormat="0" applyFill="0" applyBorder="0" applyAlignment="0" applyProtection="0"/>
    <xf numFmtId="171" fontId="85" fillId="0" borderId="0" applyNumberFormat="0" applyFill="0" applyBorder="0" applyAlignment="0" applyProtection="0"/>
    <xf numFmtId="202" fontId="86" fillId="33" borderId="19"/>
    <xf numFmtId="0" fontId="1" fillId="0" borderId="7">
      <alignment horizontal="right"/>
    </xf>
    <xf numFmtId="0" fontId="87" fillId="0" borderId="18" applyNumberFormat="0" applyFill="0" applyAlignment="0" applyProtection="0"/>
    <xf numFmtId="171" fontId="74" fillId="0" borderId="24" applyNumberFormat="0" applyFill="0" applyAlignment="0" applyProtection="0"/>
    <xf numFmtId="0" fontId="1" fillId="0" borderId="0"/>
    <xf numFmtId="178" fontId="4" fillId="0" borderId="0"/>
    <xf numFmtId="0" fontId="88" fillId="28" borderId="4" applyNumberFormat="0" applyAlignment="0" applyProtection="0"/>
    <xf numFmtId="171" fontId="89" fillId="21" borderId="25" applyNumberFormat="0" applyAlignment="0" applyProtection="0"/>
    <xf numFmtId="3" fontId="9" fillId="0" borderId="0"/>
    <xf numFmtId="0" fontId="90" fillId="0" borderId="0" applyNumberFormat="0" applyFill="0" applyBorder="0" applyAlignment="0" applyProtection="0"/>
    <xf numFmtId="171" fontId="91" fillId="0" borderId="0" applyNumberFormat="0" applyFill="0" applyBorder="0" applyAlignment="0" applyProtection="0"/>
    <xf numFmtId="0" fontId="92" fillId="35" borderId="0" applyNumberFormat="0" applyBorder="0" applyAlignment="0" applyProtection="0"/>
    <xf numFmtId="171" fontId="93" fillId="17" borderId="0" applyNumberFormat="0" applyBorder="0" applyAlignment="0" applyProtection="0"/>
    <xf numFmtId="0" fontId="9" fillId="0" borderId="0">
      <alignment horizontal="left"/>
    </xf>
    <xf numFmtId="0" fontId="12" fillId="0" borderId="0"/>
    <xf numFmtId="0" fontId="105" fillId="0" borderId="0"/>
    <xf numFmtId="0" fontId="104" fillId="0" borderId="0"/>
    <xf numFmtId="180" fontId="105" fillId="0" borderId="0"/>
    <xf numFmtId="2" fontId="6" fillId="0" borderId="0"/>
    <xf numFmtId="0" fontId="105" fillId="0" borderId="0"/>
    <xf numFmtId="171" fontId="105" fillId="0" borderId="0"/>
    <xf numFmtId="0" fontId="105" fillId="0" borderId="0"/>
    <xf numFmtId="170" fontId="105" fillId="0" borderId="0"/>
    <xf numFmtId="0" fontId="105" fillId="0" borderId="0"/>
    <xf numFmtId="171" fontId="12" fillId="0" borderId="0"/>
    <xf numFmtId="170" fontId="106" fillId="0" borderId="0"/>
    <xf numFmtId="178" fontId="104" fillId="0" borderId="0"/>
    <xf numFmtId="0" fontId="1" fillId="0" borderId="0"/>
    <xf numFmtId="0" fontId="107" fillId="0" borderId="0"/>
    <xf numFmtId="0" fontId="4" fillId="0" borderId="0"/>
    <xf numFmtId="0" fontId="6" fillId="0" borderId="0"/>
    <xf numFmtId="0" fontId="19" fillId="0" borderId="0"/>
    <xf numFmtId="0" fontId="6" fillId="0" borderId="0"/>
    <xf numFmtId="170" fontId="9" fillId="0" borderId="0"/>
    <xf numFmtId="0" fontId="1" fillId="0" borderId="0"/>
    <xf numFmtId="0" fontId="1" fillId="0" borderId="0">
      <alignment horizontal="left"/>
    </xf>
    <xf numFmtId="171" fontId="104" fillId="0" borderId="0"/>
    <xf numFmtId="171" fontId="104" fillId="0" borderId="0"/>
    <xf numFmtId="171" fontId="104" fillId="0" borderId="0"/>
    <xf numFmtId="171" fontId="104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2" fillId="0" borderId="0"/>
    <xf numFmtId="178" fontId="12" fillId="0" borderId="0"/>
    <xf numFmtId="0" fontId="12" fillId="0" borderId="0"/>
    <xf numFmtId="0" fontId="104" fillId="0" borderId="0"/>
    <xf numFmtId="0" fontId="104" fillId="0" borderId="0"/>
    <xf numFmtId="0" fontId="108" fillId="0" borderId="0"/>
    <xf numFmtId="178" fontId="1" fillId="0" borderId="0"/>
    <xf numFmtId="0" fontId="6" fillId="0" borderId="0"/>
    <xf numFmtId="0" fontId="6" fillId="0" borderId="0"/>
    <xf numFmtId="0" fontId="6" fillId="0" borderId="0"/>
    <xf numFmtId="178" fontId="104" fillId="0" borderId="0"/>
    <xf numFmtId="0" fontId="1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0" fontId="6" fillId="0" borderId="0"/>
    <xf numFmtId="0" fontId="1" fillId="0" borderId="0"/>
    <xf numFmtId="0" fontId="1" fillId="0" borderId="0"/>
    <xf numFmtId="170" fontId="104" fillId="0" borderId="0"/>
    <xf numFmtId="170" fontId="104" fillId="0" borderId="0"/>
    <xf numFmtId="170" fontId="104" fillId="0" borderId="0"/>
    <xf numFmtId="170" fontId="104" fillId="0" borderId="0"/>
    <xf numFmtId="0" fontId="9" fillId="0" borderId="0"/>
    <xf numFmtId="170" fontId="1" fillId="0" borderId="0"/>
    <xf numFmtId="0" fontId="9" fillId="0" borderId="0"/>
    <xf numFmtId="0" fontId="9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170" fontId="6" fillId="0" borderId="0"/>
    <xf numFmtId="0" fontId="9" fillId="0" borderId="0"/>
    <xf numFmtId="0" fontId="108" fillId="0" borderId="0"/>
    <xf numFmtId="171" fontId="108" fillId="0" borderId="0"/>
    <xf numFmtId="170" fontId="108" fillId="0" borderId="0"/>
    <xf numFmtId="170" fontId="59" fillId="0" borderId="0">
      <alignment vertical="top"/>
    </xf>
    <xf numFmtId="0" fontId="94" fillId="3" borderId="0" applyNumberFormat="0" applyBorder="0" applyAlignment="0" applyProtection="0"/>
    <xf numFmtId="171" fontId="95" fillId="56" borderId="0" applyNumberFormat="0" applyBorder="0" applyAlignment="0" applyProtection="0"/>
    <xf numFmtId="0" fontId="96" fillId="0" borderId="0" applyNumberFormat="0" applyFill="0" applyBorder="0" applyAlignment="0" applyProtection="0"/>
    <xf numFmtId="171" fontId="97" fillId="0" borderId="0" applyNumberFormat="0" applyFill="0" applyBorder="0" applyAlignment="0" applyProtection="0"/>
    <xf numFmtId="0" fontId="18" fillId="17" borderId="15" applyNumberFormat="0" applyFont="0" applyAlignment="0" applyProtection="0"/>
    <xf numFmtId="171" fontId="4" fillId="17" borderId="2" applyNumberFormat="0" applyFon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4" fillId="0" borderId="0" applyFont="0" applyFill="0" applyBorder="0" applyAlignment="0" applyProtection="0"/>
    <xf numFmtId="0" fontId="98" fillId="0" borderId="14" applyNumberFormat="0" applyFill="0" applyAlignment="0" applyProtection="0"/>
    <xf numFmtId="171" fontId="99" fillId="0" borderId="26" applyNumberFormat="0" applyFill="0" applyAlignment="0" applyProtection="0"/>
    <xf numFmtId="0" fontId="10" fillId="0" borderId="0"/>
    <xf numFmtId="171" fontId="10" fillId="0" borderId="0"/>
    <xf numFmtId="171" fontId="11" fillId="0" borderId="0"/>
    <xf numFmtId="0" fontId="33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171" fontId="33" fillId="0" borderId="0" applyNumberFormat="0" applyFont="0" applyFill="0" applyBorder="0" applyAlignment="0" applyProtection="0">
      <alignment vertical="top"/>
    </xf>
    <xf numFmtId="0" fontId="9" fillId="0" borderId="0">
      <alignment vertical="justify"/>
    </xf>
    <xf numFmtId="0" fontId="100" fillId="0" borderId="0" applyNumberFormat="0" applyFill="0" applyBorder="0" applyAlignment="0" applyProtection="0"/>
    <xf numFmtId="171" fontId="99" fillId="0" borderId="0" applyNumberFormat="0" applyFill="0" applyBorder="0" applyAlignment="0" applyProtection="0"/>
    <xf numFmtId="38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04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59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01" fillId="4" borderId="0" applyNumberFormat="0" applyBorder="0" applyAlignment="0" applyProtection="0"/>
    <xf numFmtId="171" fontId="102" fillId="10" borderId="0" applyNumberFormat="0" applyBorder="0" applyAlignment="0" applyProtection="0"/>
    <xf numFmtId="4" fontId="1" fillId="0" borderId="7"/>
    <xf numFmtId="166" fontId="15" fillId="0" borderId="0">
      <protection locked="0"/>
    </xf>
  </cellStyleXfs>
  <cellXfs count="169">
    <xf numFmtId="0" fontId="0" fillId="0" borderId="0" xfId="0"/>
    <xf numFmtId="0" fontId="4" fillId="0" borderId="0" xfId="389" applyFont="1" applyFill="1"/>
    <xf numFmtId="0" fontId="4" fillId="0" borderId="0" xfId="389" applyFont="1" applyFill="1" applyAlignment="1">
      <alignment horizontal="center"/>
    </xf>
    <xf numFmtId="167" fontId="4" fillId="0" borderId="0" xfId="473" applyFont="1" applyFill="1"/>
    <xf numFmtId="0" fontId="3" fillId="0" borderId="0" xfId="389" applyFont="1" applyFill="1" applyBorder="1" applyAlignment="1">
      <alignment horizontal="center"/>
    </xf>
    <xf numFmtId="0" fontId="109" fillId="0" borderId="0" xfId="0" applyFont="1" applyFill="1"/>
    <xf numFmtId="0" fontId="109" fillId="0" borderId="0" xfId="0" applyFont="1" applyFill="1" applyAlignment="1">
      <alignment horizontal="center" wrapText="1"/>
    </xf>
    <xf numFmtId="0" fontId="2" fillId="0" borderId="0" xfId="359" applyFont="1" applyFill="1" applyBorder="1" applyAlignment="1">
      <alignment vertical="center"/>
    </xf>
    <xf numFmtId="0" fontId="0" fillId="0" borderId="0" xfId="0" applyFill="1"/>
    <xf numFmtId="0" fontId="112" fillId="0" borderId="0" xfId="0" applyFont="1" applyFill="1"/>
    <xf numFmtId="0" fontId="110" fillId="0" borderId="10" xfId="0" applyFont="1" applyFill="1" applyBorder="1" applyAlignment="1">
      <alignment horizontal="center" wrapText="1"/>
    </xf>
    <xf numFmtId="0" fontId="110" fillId="0" borderId="0" xfId="0" applyFont="1" applyFill="1" applyAlignment="1">
      <alignment wrapText="1"/>
    </xf>
    <xf numFmtId="0" fontId="111" fillId="0" borderId="0" xfId="0" applyFont="1" applyFill="1" applyAlignment="1">
      <alignment horizontal="center" wrapText="1"/>
    </xf>
    <xf numFmtId="0" fontId="109" fillId="0" borderId="0" xfId="0" applyFont="1" applyFill="1" applyAlignment="1">
      <alignment wrapText="1"/>
    </xf>
    <xf numFmtId="0" fontId="109" fillId="0" borderId="0" xfId="0" applyFont="1" applyFill="1" applyBorder="1" applyAlignment="1">
      <alignment wrapText="1"/>
    </xf>
    <xf numFmtId="0" fontId="109" fillId="0" borderId="0" xfId="0" applyFont="1" applyFill="1" applyBorder="1" applyAlignment="1">
      <alignment horizontal="center" wrapText="1"/>
    </xf>
    <xf numFmtId="0" fontId="111" fillId="0" borderId="0" xfId="0" applyFont="1" applyFill="1" applyBorder="1" applyAlignment="1">
      <alignment horizontal="center" wrapText="1"/>
    </xf>
    <xf numFmtId="0" fontId="109" fillId="0" borderId="10" xfId="0" applyFont="1" applyFill="1" applyBorder="1" applyAlignment="1">
      <alignment horizontal="center" wrapText="1"/>
    </xf>
    <xf numFmtId="0" fontId="111" fillId="0" borderId="0" xfId="0" applyFont="1" applyFill="1" applyAlignment="1">
      <alignment wrapText="1"/>
    </xf>
    <xf numFmtId="0" fontId="4" fillId="0" borderId="0" xfId="389" applyFont="1" applyFill="1" applyBorder="1" applyAlignment="1">
      <alignment horizontal="center"/>
    </xf>
    <xf numFmtId="0" fontId="110" fillId="0" borderId="10" xfId="0" applyFont="1" applyFill="1" applyBorder="1" applyAlignment="1">
      <alignment wrapText="1"/>
    </xf>
    <xf numFmtId="0" fontId="110" fillId="0" borderId="0" xfId="0" applyFont="1" applyFill="1" applyBorder="1" applyAlignment="1">
      <alignment wrapText="1"/>
    </xf>
    <xf numFmtId="3" fontId="110" fillId="0" borderId="0" xfId="0" applyNumberFormat="1" applyFont="1" applyFill="1" applyBorder="1" applyAlignment="1">
      <alignment horizontal="right" wrapText="1"/>
    </xf>
    <xf numFmtId="0" fontId="4" fillId="0" borderId="0" xfId="400" applyFont="1" applyFill="1"/>
    <xf numFmtId="4" fontId="4" fillId="0" borderId="0" xfId="400" applyNumberFormat="1" applyFont="1" applyFill="1" applyAlignment="1">
      <alignment horizontal="right"/>
    </xf>
    <xf numFmtId="0" fontId="5" fillId="0" borderId="0" xfId="400" applyFont="1" applyFill="1" applyAlignment="1">
      <alignment horizontal="center"/>
    </xf>
    <xf numFmtId="0" fontId="110" fillId="0" borderId="0" xfId="0" applyFont="1" applyFill="1" applyAlignment="1">
      <alignment horizontal="center" wrapText="1"/>
    </xf>
    <xf numFmtId="0" fontId="2" fillId="0" borderId="0" xfId="359" applyFont="1" applyFill="1" applyBorder="1" applyAlignment="1">
      <alignment horizontal="right" vertical="center"/>
    </xf>
    <xf numFmtId="0" fontId="111" fillId="0" borderId="0" xfId="0" applyFont="1" applyFill="1" applyBorder="1" applyAlignment="1">
      <alignment wrapText="1"/>
    </xf>
    <xf numFmtId="0" fontId="110" fillId="0" borderId="0" xfId="0" applyFont="1" applyFill="1" applyBorder="1" applyAlignment="1">
      <alignment horizontal="center" wrapText="1"/>
    </xf>
    <xf numFmtId="0" fontId="113" fillId="0" borderId="9" xfId="0" applyFont="1" applyFill="1" applyBorder="1" applyAlignment="1">
      <alignment wrapText="1"/>
    </xf>
    <xf numFmtId="0" fontId="110" fillId="0" borderId="9" xfId="0" applyFont="1" applyFill="1" applyBorder="1" applyAlignment="1">
      <alignment horizontal="center" wrapText="1"/>
    </xf>
    <xf numFmtId="0" fontId="109" fillId="0" borderId="27" xfId="0" applyFont="1" applyFill="1" applyBorder="1" applyAlignment="1">
      <alignment horizontal="center" wrapText="1"/>
    </xf>
    <xf numFmtId="0" fontId="110" fillId="0" borderId="28" xfId="0" applyFont="1" applyFill="1" applyBorder="1" applyAlignment="1">
      <alignment horizontal="left" wrapText="1"/>
    </xf>
    <xf numFmtId="0" fontId="110" fillId="0" borderId="28" xfId="0" applyFont="1" applyFill="1" applyBorder="1" applyAlignment="1">
      <alignment horizontal="center" wrapText="1"/>
    </xf>
    <xf numFmtId="164" fontId="113" fillId="0" borderId="0" xfId="0" applyNumberFormat="1" applyFont="1" applyFill="1" applyAlignment="1">
      <alignment horizontal="right" wrapText="1"/>
    </xf>
    <xf numFmtId="164" fontId="110" fillId="0" borderId="0" xfId="0" applyNumberFormat="1" applyFont="1" applyFill="1" applyAlignment="1">
      <alignment horizontal="right" wrapText="1"/>
    </xf>
    <xf numFmtId="164" fontId="109" fillId="0" borderId="0" xfId="0" applyNumberFormat="1" applyFont="1" applyFill="1" applyAlignment="1">
      <alignment horizontal="right" wrapText="1"/>
    </xf>
    <xf numFmtId="164" fontId="4" fillId="0" borderId="0" xfId="0" applyNumberFormat="1" applyFont="1" applyFill="1" applyAlignment="1">
      <alignment horizontal="right" wrapText="1"/>
    </xf>
    <xf numFmtId="164" fontId="4" fillId="0" borderId="0" xfId="0" applyNumberFormat="1" applyFont="1" applyFill="1" applyBorder="1" applyAlignment="1">
      <alignment horizontal="right" wrapText="1"/>
    </xf>
    <xf numFmtId="164" fontId="109" fillId="0" borderId="0" xfId="0" applyNumberFormat="1" applyFont="1" applyFill="1" applyBorder="1" applyAlignment="1">
      <alignment horizontal="right" wrapText="1"/>
    </xf>
    <xf numFmtId="164" fontId="3" fillId="0" borderId="9" xfId="0" applyNumberFormat="1" applyFont="1" applyFill="1" applyBorder="1" applyAlignment="1">
      <alignment horizontal="right" wrapText="1"/>
    </xf>
    <xf numFmtId="164" fontId="110" fillId="0" borderId="9" xfId="0" applyNumberFormat="1" applyFont="1" applyFill="1" applyBorder="1" applyAlignment="1">
      <alignment horizontal="right" wrapText="1"/>
    </xf>
    <xf numFmtId="164" fontId="3" fillId="0" borderId="28" xfId="0" applyNumberFormat="1" applyFont="1" applyFill="1" applyBorder="1" applyAlignment="1">
      <alignment horizontal="right" wrapText="1"/>
    </xf>
    <xf numFmtId="164" fontId="110" fillId="0" borderId="28" xfId="0" applyNumberFormat="1" applyFont="1" applyFill="1" applyBorder="1" applyAlignment="1">
      <alignment horizontal="right" wrapText="1"/>
    </xf>
    <xf numFmtId="164" fontId="114" fillId="0" borderId="0" xfId="0" applyNumberFormat="1" applyFont="1" applyFill="1" applyAlignment="1">
      <alignment horizontal="right" wrapText="1"/>
    </xf>
    <xf numFmtId="164" fontId="114" fillId="0" borderId="0" xfId="0" applyNumberFormat="1" applyFont="1" applyFill="1" applyBorder="1" applyAlignment="1">
      <alignment horizontal="right" wrapText="1"/>
    </xf>
    <xf numFmtId="164" fontId="110" fillId="0" borderId="0" xfId="0" applyNumberFormat="1" applyFont="1" applyFill="1" applyBorder="1" applyAlignment="1">
      <alignment horizontal="right" wrapText="1"/>
    </xf>
    <xf numFmtId="164" fontId="4" fillId="0" borderId="27" xfId="0" applyNumberFormat="1" applyFont="1" applyFill="1" applyBorder="1" applyAlignment="1">
      <alignment horizontal="right" wrapText="1"/>
    </xf>
    <xf numFmtId="164" fontId="109" fillId="0" borderId="27" xfId="0" applyNumberFormat="1" applyFont="1" applyFill="1" applyBorder="1" applyAlignment="1">
      <alignment horizontal="right" wrapText="1"/>
    </xf>
    <xf numFmtId="164" fontId="103" fillId="0" borderId="0" xfId="0" applyNumberFormat="1" applyFont="1" applyFill="1"/>
    <xf numFmtId="0" fontId="109" fillId="0" borderId="0" xfId="0" applyFont="1" applyFill="1" applyBorder="1" applyAlignment="1">
      <alignment horizontal="left" wrapText="1"/>
    </xf>
    <xf numFmtId="0" fontId="112" fillId="0" borderId="0" xfId="0" applyFont="1" applyFill="1" applyBorder="1" applyAlignment="1"/>
    <xf numFmtId="0" fontId="115" fillId="0" borderId="0" xfId="0" applyFont="1" applyFill="1" applyBorder="1" applyAlignment="1">
      <alignment wrapText="1"/>
    </xf>
    <xf numFmtId="164" fontId="110" fillId="0" borderId="0" xfId="0" applyNumberFormat="1" applyFont="1" applyFill="1" applyAlignment="1">
      <alignment wrapText="1"/>
    </xf>
    <xf numFmtId="164" fontId="111" fillId="0" borderId="0" xfId="0" applyNumberFormat="1" applyFont="1" applyFill="1" applyAlignment="1">
      <alignment wrapText="1"/>
    </xf>
    <xf numFmtId="164" fontId="3" fillId="0" borderId="0" xfId="0" applyNumberFormat="1" applyFont="1" applyFill="1" applyAlignment="1">
      <alignment horizontal="right" wrapText="1"/>
    </xf>
    <xf numFmtId="164" fontId="3" fillId="0" borderId="10" xfId="0" applyNumberFormat="1" applyFont="1" applyFill="1" applyBorder="1" applyAlignment="1">
      <alignment horizontal="right" wrapText="1"/>
    </xf>
    <xf numFmtId="164" fontId="113" fillId="0" borderId="0" xfId="0" applyNumberFormat="1" applyFont="1" applyFill="1" applyBorder="1" applyAlignment="1">
      <alignment horizontal="right" wrapText="1"/>
    </xf>
    <xf numFmtId="0" fontId="116" fillId="0" borderId="27" xfId="0" applyFont="1" applyFill="1" applyBorder="1" applyAlignment="1">
      <alignment wrapText="1"/>
    </xf>
    <xf numFmtId="0" fontId="110" fillId="0" borderId="27" xfId="0" applyFont="1" applyFill="1" applyBorder="1" applyAlignment="1">
      <alignment horizontal="center" wrapText="1"/>
    </xf>
    <xf numFmtId="0" fontId="113" fillId="0" borderId="27" xfId="0" applyFont="1" applyFill="1" applyBorder="1" applyAlignment="1">
      <alignment horizontal="right" wrapText="1"/>
    </xf>
    <xf numFmtId="0" fontId="109" fillId="0" borderId="27" xfId="0" applyFont="1" applyFill="1" applyBorder="1" applyAlignment="1">
      <alignment wrapText="1"/>
    </xf>
    <xf numFmtId="0" fontId="110" fillId="0" borderId="27" xfId="0" applyFont="1" applyFill="1" applyBorder="1" applyAlignment="1">
      <alignment wrapText="1"/>
    </xf>
    <xf numFmtId="164" fontId="3" fillId="0" borderId="27" xfId="0" applyNumberFormat="1" applyFont="1" applyFill="1" applyBorder="1" applyAlignment="1">
      <alignment horizontal="right" wrapText="1"/>
    </xf>
    <xf numFmtId="164" fontId="109" fillId="0" borderId="0" xfId="0" applyNumberFormat="1" applyFont="1" applyFill="1" applyBorder="1" applyAlignment="1">
      <alignment horizontal="center" wrapText="1"/>
    </xf>
    <xf numFmtId="164" fontId="110" fillId="0" borderId="27" xfId="0" applyNumberFormat="1" applyFont="1" applyFill="1" applyBorder="1" applyAlignment="1">
      <alignment horizontal="right" wrapText="1"/>
    </xf>
    <xf numFmtId="164" fontId="110" fillId="0" borderId="10" xfId="0" applyNumberFormat="1" applyFont="1" applyFill="1" applyBorder="1" applyAlignment="1">
      <alignment horizontal="right" wrapText="1"/>
    </xf>
    <xf numFmtId="0" fontId="109" fillId="0" borderId="29" xfId="0" applyFont="1" applyFill="1" applyBorder="1" applyAlignment="1">
      <alignment wrapText="1"/>
    </xf>
    <xf numFmtId="0" fontId="109" fillId="0" borderId="29" xfId="0" applyFont="1" applyFill="1" applyBorder="1" applyAlignment="1">
      <alignment horizontal="center" wrapText="1"/>
    </xf>
    <xf numFmtId="164" fontId="109" fillId="0" borderId="29" xfId="0" applyNumberFormat="1" applyFont="1" applyFill="1" applyBorder="1" applyAlignment="1">
      <alignment horizontal="right" wrapText="1"/>
    </xf>
    <xf numFmtId="0" fontId="110" fillId="0" borderId="0" xfId="0" applyFont="1" applyFill="1" applyBorder="1" applyAlignment="1">
      <alignment vertical="center" wrapText="1"/>
    </xf>
    <xf numFmtId="0" fontId="117" fillId="0" borderId="0" xfId="0" applyFont="1" applyFill="1" applyBorder="1"/>
    <xf numFmtId="0" fontId="110" fillId="0" borderId="0" xfId="0" applyFont="1" applyFill="1" applyBorder="1" applyAlignment="1">
      <alignment vertical="top" wrapText="1"/>
    </xf>
    <xf numFmtId="0" fontId="116" fillId="0" borderId="10" xfId="0" applyFont="1" applyFill="1" applyBorder="1" applyAlignment="1">
      <alignment wrapText="1"/>
    </xf>
    <xf numFmtId="0" fontId="110" fillId="0" borderId="10" xfId="0" applyFont="1" applyFill="1" applyBorder="1" applyAlignment="1">
      <alignment horizontal="right" wrapText="1"/>
    </xf>
    <xf numFmtId="164" fontId="109" fillId="0" borderId="0" xfId="0" applyNumberFormat="1" applyFont="1" applyFill="1"/>
    <xf numFmtId="203" fontId="109" fillId="0" borderId="0" xfId="0" applyNumberFormat="1" applyFont="1" applyFill="1" applyBorder="1" applyAlignment="1">
      <alignment horizontal="right" wrapText="1"/>
    </xf>
    <xf numFmtId="0" fontId="113" fillId="0" borderId="29" xfId="0" applyFont="1" applyFill="1" applyBorder="1" applyAlignment="1">
      <alignment wrapText="1"/>
    </xf>
    <xf numFmtId="0" fontId="110" fillId="0" borderId="29" xfId="0" applyFont="1" applyFill="1" applyBorder="1" applyAlignment="1">
      <alignment horizontal="center" wrapText="1"/>
    </xf>
    <xf numFmtId="164" fontId="3" fillId="0" borderId="29" xfId="0" applyNumberFormat="1" applyFont="1" applyFill="1" applyBorder="1" applyAlignment="1">
      <alignment horizontal="right" wrapText="1"/>
    </xf>
    <xf numFmtId="164" fontId="110" fillId="0" borderId="29" xfId="0" applyNumberFormat="1" applyFont="1" applyFill="1" applyBorder="1" applyAlignment="1">
      <alignment horizontal="right" wrapText="1"/>
    </xf>
    <xf numFmtId="203" fontId="110" fillId="0" borderId="27" xfId="0" applyNumberFormat="1" applyFont="1" applyFill="1" applyBorder="1" applyAlignment="1">
      <alignment horizontal="right" wrapText="1"/>
    </xf>
    <xf numFmtId="204" fontId="109" fillId="0" borderId="27" xfId="0" applyNumberFormat="1" applyFont="1" applyFill="1" applyBorder="1" applyAlignment="1">
      <alignment horizontal="right" wrapText="1"/>
    </xf>
    <xf numFmtId="164" fontId="0" fillId="0" borderId="0" xfId="0" applyNumberFormat="1" applyFill="1"/>
    <xf numFmtId="0" fontId="113" fillId="0" borderId="27" xfId="0" applyFont="1" applyFill="1" applyBorder="1" applyAlignment="1">
      <alignment horizontal="center" wrapText="1"/>
    </xf>
    <xf numFmtId="0" fontId="6" fillId="0" borderId="0" xfId="362"/>
    <xf numFmtId="0" fontId="40" fillId="0" borderId="0" xfId="362" applyFont="1" applyAlignment="1">
      <alignment vertical="center"/>
    </xf>
    <xf numFmtId="0" fontId="13" fillId="0" borderId="0" xfId="362" applyFont="1"/>
    <xf numFmtId="0" fontId="6" fillId="0" borderId="0" xfId="362" applyFill="1"/>
    <xf numFmtId="0" fontId="119" fillId="0" borderId="0" xfId="362" applyFont="1" applyFill="1"/>
    <xf numFmtId="0" fontId="6" fillId="0" borderId="0" xfId="362" applyFill="1" applyAlignment="1">
      <alignment horizontal="left"/>
    </xf>
    <xf numFmtId="0" fontId="119" fillId="0" borderId="39" xfId="362" applyFont="1" applyFill="1" applyBorder="1" applyAlignment="1">
      <alignment horizontal="right"/>
    </xf>
    <xf numFmtId="0" fontId="119" fillId="0" borderId="9" xfId="362" applyFont="1" applyFill="1" applyBorder="1" applyAlignment="1">
      <alignment horizontal="right"/>
    </xf>
    <xf numFmtId="0" fontId="119" fillId="0" borderId="40" xfId="362" applyFont="1" applyFill="1" applyBorder="1" applyAlignment="1">
      <alignment horizontal="right"/>
    </xf>
    <xf numFmtId="0" fontId="119" fillId="0" borderId="41" xfId="362" applyFont="1" applyFill="1" applyBorder="1" applyAlignment="1">
      <alignment horizontal="right"/>
    </xf>
    <xf numFmtId="0" fontId="119" fillId="0" borderId="39" xfId="362" applyFont="1" applyFill="1" applyBorder="1" applyAlignment="1">
      <alignment horizontal="right" vertical="top"/>
    </xf>
    <xf numFmtId="0" fontId="119" fillId="0" borderId="9" xfId="362" applyFont="1" applyFill="1" applyBorder="1" applyAlignment="1">
      <alignment horizontal="right" vertical="top"/>
    </xf>
    <xf numFmtId="0" fontId="119" fillId="0" borderId="40" xfId="362" applyFont="1" applyFill="1" applyBorder="1" applyAlignment="1">
      <alignment horizontal="right" vertical="top"/>
    </xf>
    <xf numFmtId="0" fontId="119" fillId="0" borderId="41" xfId="362" applyFont="1" applyFill="1" applyBorder="1" applyAlignment="1">
      <alignment horizontal="right" vertical="top"/>
    </xf>
    <xf numFmtId="0" fontId="118" fillId="0" borderId="0" xfId="362" applyFont="1" applyFill="1"/>
    <xf numFmtId="0" fontId="6" fillId="0" borderId="27" xfId="362" applyFill="1" applyBorder="1"/>
    <xf numFmtId="0" fontId="65" fillId="0" borderId="0" xfId="362" applyFont="1" applyFill="1" applyAlignment="1">
      <alignment horizontal="centerContinuous" vertical="top"/>
    </xf>
    <xf numFmtId="0" fontId="118" fillId="0" borderId="0" xfId="362" applyFont="1" applyFill="1" applyAlignment="1">
      <alignment horizontal="right"/>
    </xf>
    <xf numFmtId="0" fontId="3" fillId="0" borderId="0" xfId="359" applyFont="1" applyFill="1" applyBorder="1" applyAlignment="1">
      <alignment horizontal="left"/>
    </xf>
    <xf numFmtId="0" fontId="3" fillId="0" borderId="0" xfId="359" applyFont="1" applyFill="1" applyAlignment="1">
      <alignment horizontal="left"/>
    </xf>
    <xf numFmtId="0" fontId="3" fillId="0" borderId="0" xfId="389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118" fillId="0" borderId="27" xfId="362" applyFont="1" applyFill="1" applyBorder="1" applyAlignment="1">
      <alignment horizontal="left" wrapText="1"/>
    </xf>
    <xf numFmtId="0" fontId="65" fillId="0" borderId="0" xfId="362" applyFont="1" applyFill="1" applyAlignment="1">
      <alignment horizontal="center" vertical="top"/>
    </xf>
    <xf numFmtId="0" fontId="119" fillId="0" borderId="46" xfId="362" applyFont="1" applyFill="1" applyBorder="1" applyAlignment="1">
      <alignment horizontal="left" vertical="center" wrapText="1"/>
    </xf>
    <xf numFmtId="205" fontId="118" fillId="0" borderId="47" xfId="362" applyNumberFormat="1" applyFont="1" applyFill="1" applyBorder="1" applyAlignment="1">
      <alignment horizontal="right" vertical="center"/>
    </xf>
    <xf numFmtId="205" fontId="118" fillId="0" borderId="48" xfId="362" applyNumberFormat="1" applyFont="1" applyFill="1" applyBorder="1" applyAlignment="1">
      <alignment horizontal="right" vertical="center"/>
    </xf>
    <xf numFmtId="0" fontId="119" fillId="0" borderId="33" xfId="362" applyFont="1" applyFill="1" applyBorder="1" applyAlignment="1">
      <alignment horizontal="left" vertical="center" wrapText="1"/>
    </xf>
    <xf numFmtId="49" fontId="118" fillId="0" borderId="5" xfId="362" applyNumberFormat="1" applyFont="1" applyFill="1" applyBorder="1" applyAlignment="1">
      <alignment horizontal="right" vertical="center"/>
    </xf>
    <xf numFmtId="49" fontId="118" fillId="0" borderId="42" xfId="362" applyNumberFormat="1" applyFont="1" applyFill="1" applyBorder="1" applyAlignment="1">
      <alignment horizontal="right" vertical="center"/>
    </xf>
    <xf numFmtId="205" fontId="118" fillId="0" borderId="5" xfId="362" applyNumberFormat="1" applyFont="1" applyFill="1" applyBorder="1" applyAlignment="1">
      <alignment horizontal="right" vertical="center"/>
    </xf>
    <xf numFmtId="205" fontId="118" fillId="0" borderId="42" xfId="362" applyNumberFormat="1" applyFont="1" applyFill="1" applyBorder="1" applyAlignment="1">
      <alignment horizontal="right" vertical="center"/>
    </xf>
    <xf numFmtId="0" fontId="118" fillId="0" borderId="5" xfId="362" applyFont="1" applyFill="1" applyBorder="1" applyAlignment="1">
      <alignment horizontal="right" vertical="center"/>
    </xf>
    <xf numFmtId="0" fontId="118" fillId="0" borderId="42" xfId="362" applyFont="1" applyFill="1" applyBorder="1" applyAlignment="1">
      <alignment horizontal="right" vertical="center"/>
    </xf>
    <xf numFmtId="0" fontId="119" fillId="0" borderId="38" xfId="362" applyFont="1" applyFill="1" applyBorder="1" applyAlignment="1">
      <alignment horizontal="left" vertical="center"/>
    </xf>
    <xf numFmtId="208" fontId="119" fillId="0" borderId="7" xfId="473" applyNumberFormat="1" applyFont="1" applyFill="1" applyBorder="1" applyAlignment="1">
      <alignment horizontal="right" vertical="center"/>
    </xf>
    <xf numFmtId="206" fontId="119" fillId="0" borderId="32" xfId="362" applyNumberFormat="1" applyFont="1" applyFill="1" applyBorder="1" applyAlignment="1">
      <alignment horizontal="right" vertical="center"/>
    </xf>
    <xf numFmtId="0" fontId="119" fillId="0" borderId="38" xfId="362" applyFont="1" applyFill="1" applyBorder="1" applyAlignment="1">
      <alignment horizontal="left" vertical="center" wrapText="1"/>
    </xf>
    <xf numFmtId="208" fontId="118" fillId="0" borderId="5" xfId="473" applyNumberFormat="1" applyFont="1" applyFill="1" applyBorder="1" applyAlignment="1">
      <alignment horizontal="right" vertical="center"/>
    </xf>
    <xf numFmtId="206" fontId="119" fillId="0" borderId="7" xfId="362" applyNumberFormat="1" applyFont="1" applyFill="1" applyBorder="1" applyAlignment="1">
      <alignment horizontal="right" vertical="center"/>
    </xf>
    <xf numFmtId="0" fontId="119" fillId="0" borderId="33" xfId="362" applyFont="1" applyFill="1" applyBorder="1" applyAlignment="1">
      <alignment horizontal="left" vertical="center"/>
    </xf>
    <xf numFmtId="0" fontId="119" fillId="0" borderId="7" xfId="362" applyFont="1" applyFill="1" applyBorder="1" applyAlignment="1">
      <alignment horizontal="right" vertical="center"/>
    </xf>
    <xf numFmtId="0" fontId="119" fillId="0" borderId="32" xfId="362" applyFont="1" applyFill="1" applyBorder="1" applyAlignment="1">
      <alignment horizontal="right" vertical="center"/>
    </xf>
    <xf numFmtId="206" fontId="118" fillId="0" borderId="42" xfId="362" applyNumberFormat="1" applyFont="1" applyFill="1" applyBorder="1" applyAlignment="1">
      <alignment horizontal="right" vertical="center"/>
    </xf>
    <xf numFmtId="0" fontId="119" fillId="0" borderId="38" xfId="362" applyFont="1" applyFill="1" applyBorder="1" applyAlignment="1">
      <alignment horizontal="left" vertical="top"/>
    </xf>
    <xf numFmtId="207" fontId="119" fillId="0" borderId="7" xfId="362" applyNumberFormat="1" applyFont="1" applyFill="1" applyBorder="1" applyAlignment="1">
      <alignment horizontal="right" vertical="top"/>
    </xf>
    <xf numFmtId="207" fontId="119" fillId="0" borderId="32" xfId="362" applyNumberFormat="1" applyFont="1" applyFill="1" applyBorder="1" applyAlignment="1">
      <alignment horizontal="right" vertical="top"/>
    </xf>
    <xf numFmtId="205" fontId="119" fillId="0" borderId="32" xfId="362" applyNumberFormat="1" applyFont="1" applyFill="1" applyBorder="1" applyAlignment="1">
      <alignment horizontal="right" vertical="center"/>
    </xf>
    <xf numFmtId="0" fontId="118" fillId="0" borderId="36" xfId="362" applyFont="1" applyFill="1" applyBorder="1" applyAlignment="1">
      <alignment horizontal="left" vertical="center"/>
    </xf>
    <xf numFmtId="0" fontId="119" fillId="0" borderId="37" xfId="362" applyFont="1" applyFill="1" applyBorder="1" applyAlignment="1">
      <alignment horizontal="left" vertical="center"/>
    </xf>
    <xf numFmtId="208" fontId="118" fillId="0" borderId="7" xfId="473" applyNumberFormat="1" applyFont="1" applyFill="1" applyBorder="1" applyAlignment="1">
      <alignment horizontal="right" vertical="center"/>
    </xf>
    <xf numFmtId="205" fontId="118" fillId="0" borderId="32" xfId="362" applyNumberFormat="1" applyFont="1" applyFill="1" applyBorder="1" applyAlignment="1">
      <alignment horizontal="right" vertical="center"/>
    </xf>
    <xf numFmtId="0" fontId="119" fillId="0" borderId="43" xfId="362" applyFont="1" applyFill="1" applyBorder="1" applyAlignment="1">
      <alignment horizontal="left" vertical="center" wrapText="1"/>
    </xf>
    <xf numFmtId="206" fontId="118" fillId="0" borderId="5" xfId="362" applyNumberFormat="1" applyFont="1" applyFill="1" applyBorder="1" applyAlignment="1">
      <alignment horizontal="right" vertical="center"/>
    </xf>
    <xf numFmtId="0" fontId="119" fillId="0" borderId="33" xfId="362" applyFont="1" applyFill="1" applyBorder="1"/>
    <xf numFmtId="0" fontId="119" fillId="0" borderId="33" xfId="362" applyFont="1" applyFill="1" applyBorder="1" applyAlignment="1">
      <alignment indent="5"/>
    </xf>
    <xf numFmtId="0" fontId="119" fillId="0" borderId="33" xfId="362" applyFont="1" applyFill="1" applyBorder="1" applyAlignment="1">
      <alignment wrapText="1"/>
    </xf>
    <xf numFmtId="206" fontId="119" fillId="0" borderId="5" xfId="362" applyNumberFormat="1" applyFont="1" applyFill="1" applyBorder="1" applyAlignment="1">
      <alignment horizontal="right" vertical="center"/>
    </xf>
    <xf numFmtId="206" fontId="119" fillId="0" borderId="42" xfId="362" applyNumberFormat="1" applyFont="1" applyFill="1" applyBorder="1" applyAlignment="1">
      <alignment horizontal="right" vertical="center"/>
    </xf>
    <xf numFmtId="0" fontId="119" fillId="0" borderId="34" xfId="362" applyFont="1" applyFill="1" applyBorder="1" applyAlignment="1">
      <alignment horizontal="center" vertical="center"/>
    </xf>
    <xf numFmtId="0" fontId="119" fillId="0" borderId="30" xfId="362" applyFont="1" applyFill="1" applyBorder="1" applyAlignment="1">
      <alignment horizontal="center" vertical="top" wrapText="1"/>
    </xf>
    <xf numFmtId="0" fontId="119" fillId="0" borderId="31" xfId="362" applyFont="1" applyFill="1" applyBorder="1" applyAlignment="1">
      <alignment horizontal="center" vertical="top" wrapText="1"/>
    </xf>
    <xf numFmtId="1" fontId="120" fillId="0" borderId="35" xfId="362" applyNumberFormat="1" applyFont="1" applyFill="1" applyBorder="1" applyAlignment="1">
      <alignment horizontal="center" vertical="center"/>
    </xf>
    <xf numFmtId="1" fontId="120" fillId="0" borderId="7" xfId="362" applyNumberFormat="1" applyFont="1" applyFill="1" applyBorder="1" applyAlignment="1">
      <alignment horizontal="center" vertical="center"/>
    </xf>
    <xf numFmtId="1" fontId="120" fillId="0" borderId="32" xfId="362" applyNumberFormat="1" applyFont="1" applyFill="1" applyBorder="1" applyAlignment="1">
      <alignment horizontal="center" vertical="center"/>
    </xf>
    <xf numFmtId="0" fontId="119" fillId="0" borderId="46" xfId="362" applyFont="1" applyFill="1" applyBorder="1" applyAlignment="1">
      <alignment horizontal="left" vertical="center"/>
    </xf>
    <xf numFmtId="206" fontId="119" fillId="0" borderId="47" xfId="362" applyNumberFormat="1" applyFont="1" applyFill="1" applyBorder="1" applyAlignment="1">
      <alignment horizontal="right" vertical="center"/>
    </xf>
    <xf numFmtId="206" fontId="119" fillId="0" borderId="48" xfId="362" applyNumberFormat="1" applyFont="1" applyFill="1" applyBorder="1" applyAlignment="1">
      <alignment horizontal="right" vertical="center"/>
    </xf>
    <xf numFmtId="0" fontId="119" fillId="0" borderId="5" xfId="362" applyFont="1" applyFill="1" applyBorder="1" applyAlignment="1">
      <alignment horizontal="right" vertical="center"/>
    </xf>
    <xf numFmtId="0" fontId="119" fillId="0" borderId="42" xfId="362" applyFont="1" applyFill="1" applyBorder="1" applyAlignment="1">
      <alignment horizontal="right" vertical="center"/>
    </xf>
    <xf numFmtId="0" fontId="118" fillId="0" borderId="44" xfId="362" applyFont="1" applyFill="1" applyBorder="1" applyAlignment="1">
      <alignment horizontal="left" vertical="center"/>
    </xf>
    <xf numFmtId="0" fontId="118" fillId="0" borderId="29" xfId="362" applyFont="1" applyFill="1" applyBorder="1" applyAlignment="1">
      <alignment horizontal="center" vertical="center"/>
    </xf>
    <xf numFmtId="0" fontId="118" fillId="0" borderId="45" xfId="362" applyFont="1" applyFill="1" applyBorder="1" applyAlignment="1">
      <alignment horizontal="center" vertical="center"/>
    </xf>
    <xf numFmtId="206" fontId="118" fillId="0" borderId="7" xfId="362" applyNumberFormat="1" applyFont="1" applyFill="1" applyBorder="1" applyAlignment="1">
      <alignment horizontal="right" vertical="center"/>
    </xf>
    <xf numFmtId="206" fontId="118" fillId="0" borderId="32" xfId="362" applyNumberFormat="1" applyFont="1" applyFill="1" applyBorder="1" applyAlignment="1">
      <alignment horizontal="right" vertical="center"/>
    </xf>
    <xf numFmtId="205" fontId="119" fillId="0" borderId="5" xfId="362" applyNumberFormat="1" applyFont="1" applyFill="1" applyBorder="1" applyAlignment="1">
      <alignment horizontal="right" vertical="center"/>
    </xf>
    <xf numFmtId="205" fontId="119" fillId="0" borderId="42" xfId="362" applyNumberFormat="1" applyFont="1" applyFill="1" applyBorder="1" applyAlignment="1">
      <alignment horizontal="right" vertical="center"/>
    </xf>
    <xf numFmtId="205" fontId="119" fillId="0" borderId="7" xfId="362" applyNumberFormat="1" applyFont="1" applyFill="1" applyBorder="1" applyAlignment="1">
      <alignment horizontal="right" vertical="center"/>
    </xf>
    <xf numFmtId="205" fontId="118" fillId="0" borderId="7" xfId="362" applyNumberFormat="1" applyFont="1" applyFill="1" applyBorder="1" applyAlignment="1">
      <alignment horizontal="right" vertical="center"/>
    </xf>
    <xf numFmtId="0" fontId="40" fillId="0" borderId="0" xfId="362" applyFont="1" applyAlignment="1">
      <alignment horizontal="center" vertical="center"/>
    </xf>
    <xf numFmtId="0" fontId="13" fillId="0" borderId="34" xfId="362" applyFont="1" applyFill="1" applyBorder="1" applyAlignment="1">
      <alignment horizontal="center" vertical="center"/>
    </xf>
    <xf numFmtId="0" fontId="119" fillId="0" borderId="0" xfId="362" applyFont="1" applyFill="1" applyAlignment="1">
      <alignment horizontal="left"/>
    </xf>
  </cellXfs>
  <cellStyles count="496">
    <cellStyle name=" б" xfId="1" xr:uid="{00000000-0005-0000-0000-000000000000}"/>
    <cellStyle name="_x000d__x000a_JournalTemplate=C:\COMFO\CTALK\JOURSTD.TPL_x000d__x000a_LbStateAddress=3 3 0 251 1 89 2 311_x000d__x000a_LbStateJou" xfId="2" xr:uid="{00000000-0005-0000-0000-000001000000}"/>
    <cellStyle name="% 2" xfId="3" xr:uid="{00000000-0005-0000-0000-000002000000}"/>
    <cellStyle name="% 3" xfId="4" xr:uid="{00000000-0005-0000-0000-000003000000}"/>
    <cellStyle name="_~3392002" xfId="5" xr:uid="{00000000-0005-0000-0000-000004000000}"/>
    <cellStyle name="_~4999504" xfId="6" xr:uid="{00000000-0005-0000-0000-000005000000}"/>
    <cellStyle name="_0 ФО с примечаниями" xfId="7" xr:uid="{00000000-0005-0000-0000-000006000000}"/>
    <cellStyle name="_2008 Alina D Баланс" xfId="8" xr:uid="{00000000-0005-0000-0000-000007000000}"/>
    <cellStyle name="_2009 ПЯТ Баланс" xfId="9" xr:uid="{00000000-0005-0000-0000-000008000000}"/>
    <cellStyle name="_4 ФО Бектуров  отдельная" xfId="10" xr:uid="{00000000-0005-0000-0000-000009000000}"/>
    <cellStyle name="_Alina Pro КПН после исправл" xfId="11" xr:uid="{00000000-0005-0000-0000-00000A000000}"/>
    <cellStyle name="_E 08 Прочие дебиторы и авансы" xfId="12" xr:uid="{00000000-0005-0000-0000-00000B000000}"/>
    <cellStyle name="_E 7 и 17 ДЗ Бектурова" xfId="13" xr:uid="{00000000-0005-0000-0000-00000C000000}"/>
    <cellStyle name="_PRICE_1C" xfId="14" xr:uid="{00000000-0005-0000-0000-00000D000000}"/>
    <cellStyle name="_V 2009 Alina Management ФО с расш" xfId="15" xr:uid="{00000000-0005-0000-0000-00000E000000}"/>
    <cellStyle name="_V 2009 Holding (КФО)" xfId="16" xr:uid="{00000000-0005-0000-0000-00000F000000}"/>
    <cellStyle name="_V 2009 Holding ОФО" xfId="17" xr:uid="{00000000-0005-0000-0000-000010000000}"/>
    <cellStyle name="_V 2009 ПЯТ ФО" xfId="18" xr:uid="{00000000-0005-0000-0000-000011000000}"/>
    <cellStyle name="_V Alina D ФО с расшифр" xfId="19" xr:uid="{00000000-0005-0000-0000-000012000000}"/>
    <cellStyle name="_V Расчет ОНО" xfId="20" xr:uid="{00000000-0005-0000-0000-000013000000}"/>
    <cellStyle name="_V Расшифровка в Ф-3" xfId="21" xr:uid="{00000000-0005-0000-0000-000014000000}"/>
    <cellStyle name="_V Ф-100 версия от 29.03.10" xfId="22" xr:uid="{00000000-0005-0000-0000-000015000000}"/>
    <cellStyle name="_Баланс за 2005 год КИНГ отд." xfId="23" xr:uid="{00000000-0005-0000-0000-000016000000}"/>
    <cellStyle name="_Баланс за 2005 год по  МСФО (расш) КИНГ отд." xfId="24" xr:uid="{00000000-0005-0000-0000-000017000000}"/>
    <cellStyle name="_Е 14 Налогообложение " xfId="25" xr:uid="{00000000-0005-0000-0000-000018000000}"/>
    <cellStyle name="_Книга2" xfId="26" xr:uid="{00000000-0005-0000-0000-000019000000}"/>
    <cellStyle name="_Копия Приложения к формам отчетов" xfId="27" xr:uid="{00000000-0005-0000-0000-00001A000000}"/>
    <cellStyle name="_мебель, оборудование инвентарь1207" xfId="28" xr:uid="{00000000-0005-0000-0000-00001B000000}"/>
    <cellStyle name="_ОНО для ОС" xfId="29" xr:uid="{00000000-0005-0000-0000-00001C000000}"/>
    <cellStyle name="_ОНО по ОС на 2009 МГЛ" xfId="30" xr:uid="{00000000-0005-0000-0000-00001D000000}"/>
    <cellStyle name="_ОНО ТОО Сонгвон Галя актуальный 17.04.09" xfId="31" xr:uid="{00000000-0005-0000-0000-00001E000000}"/>
    <cellStyle name="_Отдельная ФО ПЯТ за 2008 год" xfId="32" xr:uid="{00000000-0005-0000-0000-00001F000000}"/>
    <cellStyle name="_ОТЧЕТ для ДКФ    06 04 05  (6)" xfId="33" xr:uid="{00000000-0005-0000-0000-000020000000}"/>
    <cellStyle name="_План развития ПТС на 2005-2010 (связи станционной части)" xfId="34" xr:uid="{00000000-0005-0000-0000-000021000000}"/>
    <cellStyle name="_Поставщики" xfId="35" xr:uid="{00000000-0005-0000-0000-000022000000}"/>
    <cellStyle name="_Приложения к формам отчетов за 2005 год КИНГ свод." xfId="36" xr:uid="{00000000-0005-0000-0000-000023000000}"/>
    <cellStyle name="_произв.цели - приложение к СНР_айгерим_09.11" xfId="37" xr:uid="{00000000-0005-0000-0000-000024000000}"/>
    <cellStyle name="_Раб.таблица 1 кв.2006" xfId="38" xr:uid="{00000000-0005-0000-0000-000025000000}"/>
    <cellStyle name="_Рабочая таблица Баланс за 2005 год1 (version 1)" xfId="39" xr:uid="{00000000-0005-0000-0000-000026000000}"/>
    <cellStyle name="_Расшифровка статей баланса" xfId="40" xr:uid="{00000000-0005-0000-0000-000027000000}"/>
    <cellStyle name="_Расшифровка статей баланса Алина Про 2009 Стар" xfId="41" xr:uid="{00000000-0005-0000-0000-000028000000}"/>
    <cellStyle name="_Расшифровка статей баланса Норсервис 2007" xfId="42" xr:uid="{00000000-0005-0000-0000-000029000000}"/>
    <cellStyle name="_Расшифровка статей баланса Норсервис 2009" xfId="43" xr:uid="{00000000-0005-0000-0000-00002A000000}"/>
    <cellStyle name="_Расшифровка фин отчета" xfId="44" xr:uid="{00000000-0005-0000-0000-00002B000000}"/>
    <cellStyle name="_Расшифровки на 01.01.06" xfId="45" xr:uid="{00000000-0005-0000-0000-00002C000000}"/>
    <cellStyle name="_Резерв по отпускам Холдинг" xfId="46" xr:uid="{00000000-0005-0000-0000-00002D000000}"/>
    <cellStyle name="_сверка лицевых" xfId="47" xr:uid="{00000000-0005-0000-0000-00002E000000}"/>
    <cellStyle name="_Свод КазНИПИ-Приложения к формам отчетов" xfId="48" xr:uid="{00000000-0005-0000-0000-00002F000000}"/>
    <cellStyle name="_Сводные расшифровки МСФО" xfId="49" xr:uid="{00000000-0005-0000-0000-000030000000}"/>
    <cellStyle name="_Утв СД Бюджет расшиф 29 12 05" xfId="50" xr:uid="{00000000-0005-0000-0000-000031000000}"/>
    <cellStyle name="_Ф-2 Ляззат" xfId="51" xr:uid="{00000000-0005-0000-0000-000032000000}"/>
    <cellStyle name="_Финансовая отчетность ТОО АГСС 2009" xfId="52" xr:uid="{00000000-0005-0000-0000-000033000000}"/>
    <cellStyle name="_ФО" xfId="53" xr:uid="{00000000-0005-0000-0000-000034000000}"/>
    <cellStyle name="_ФО 2009 АРЦ Алматыгаз" xfId="54" xr:uid="{00000000-0005-0000-0000-000035000000}"/>
    <cellStyle name="_ФО 6 " xfId="55" xr:uid="{00000000-0005-0000-0000-000036000000}"/>
    <cellStyle name="_ФО за 2009 г. ТОО" xfId="56" xr:uid="{00000000-0005-0000-0000-000037000000}"/>
    <cellStyle name="_Форма ввода для гибкой загрузки КМГ 12.2008" xfId="57" xr:uid="{00000000-0005-0000-0000-000038000000}"/>
    <cellStyle name="_Формы МСФОс для ДЧП(расш) " xfId="58" xr:uid="{00000000-0005-0000-0000-000039000000}"/>
    <cellStyle name="_шаблон формы отчетности 2009 отдельная 01.02" xfId="59" xr:uid="{00000000-0005-0000-0000-00003A000000}"/>
    <cellStyle name="”ќђќ‘ћ‚›‰" xfId="60" xr:uid="{00000000-0005-0000-0000-00003B000000}"/>
    <cellStyle name="”љ‘ђћ‚ђќќ›‰" xfId="61" xr:uid="{00000000-0005-0000-0000-00003C000000}"/>
    <cellStyle name="„…ќ…†ќ›‰" xfId="62" xr:uid="{00000000-0005-0000-0000-00003D000000}"/>
    <cellStyle name="‡ђѓћ‹ћ‚ћљ1" xfId="63" xr:uid="{00000000-0005-0000-0000-00003E000000}"/>
    <cellStyle name="‡ђѓћ‹ћ‚ћљ2" xfId="64" xr:uid="{00000000-0005-0000-0000-00003F000000}"/>
    <cellStyle name="’ћѓћ‚›‰" xfId="65" xr:uid="{00000000-0005-0000-0000-000040000000}"/>
    <cellStyle name="20% - Accent1" xfId="66" xr:uid="{00000000-0005-0000-0000-000041000000}"/>
    <cellStyle name="20% - Accent2" xfId="67" xr:uid="{00000000-0005-0000-0000-000042000000}"/>
    <cellStyle name="20% - Accent3" xfId="68" xr:uid="{00000000-0005-0000-0000-000043000000}"/>
    <cellStyle name="20% - Accent4" xfId="69" xr:uid="{00000000-0005-0000-0000-000044000000}"/>
    <cellStyle name="20% - Accent5" xfId="70" xr:uid="{00000000-0005-0000-0000-000045000000}"/>
    <cellStyle name="20% - Accent6" xfId="71" xr:uid="{00000000-0005-0000-0000-000046000000}"/>
    <cellStyle name="20% - Акцент1 2" xfId="72" xr:uid="{00000000-0005-0000-0000-000047000000}"/>
    <cellStyle name="20% - Акцент1 3" xfId="73" xr:uid="{00000000-0005-0000-0000-000048000000}"/>
    <cellStyle name="20% - Акцент2 2" xfId="74" xr:uid="{00000000-0005-0000-0000-000049000000}"/>
    <cellStyle name="20% - Акцент2 3" xfId="75" xr:uid="{00000000-0005-0000-0000-00004A000000}"/>
    <cellStyle name="20% - Акцент3 2" xfId="76" xr:uid="{00000000-0005-0000-0000-00004B000000}"/>
    <cellStyle name="20% - Акцент3 3" xfId="77" xr:uid="{00000000-0005-0000-0000-00004C000000}"/>
    <cellStyle name="20% - Акцент4 2" xfId="78" xr:uid="{00000000-0005-0000-0000-00004D000000}"/>
    <cellStyle name="20% - Акцент4 3" xfId="79" xr:uid="{00000000-0005-0000-0000-00004E000000}"/>
    <cellStyle name="20% - Акцент5 2" xfId="80" xr:uid="{00000000-0005-0000-0000-00004F000000}"/>
    <cellStyle name="20% - Акцент5 3" xfId="81" xr:uid="{00000000-0005-0000-0000-000050000000}"/>
    <cellStyle name="20% - Акцент6 2" xfId="82" xr:uid="{00000000-0005-0000-0000-000051000000}"/>
    <cellStyle name="20% - Акцент6 3" xfId="83" xr:uid="{00000000-0005-0000-0000-000052000000}"/>
    <cellStyle name="40% - Accent1" xfId="84" xr:uid="{00000000-0005-0000-0000-000053000000}"/>
    <cellStyle name="40% - Accent2" xfId="85" xr:uid="{00000000-0005-0000-0000-000054000000}"/>
    <cellStyle name="40% - Accent3" xfId="86" xr:uid="{00000000-0005-0000-0000-000055000000}"/>
    <cellStyle name="40% - Accent4" xfId="87" xr:uid="{00000000-0005-0000-0000-000056000000}"/>
    <cellStyle name="40% - Accent5" xfId="88" xr:uid="{00000000-0005-0000-0000-000057000000}"/>
    <cellStyle name="40% - Accent6" xfId="89" xr:uid="{00000000-0005-0000-0000-000058000000}"/>
    <cellStyle name="40% - Акцент1 2" xfId="90" xr:uid="{00000000-0005-0000-0000-000059000000}"/>
    <cellStyle name="40% - Акцент1 3" xfId="91" xr:uid="{00000000-0005-0000-0000-00005A000000}"/>
    <cellStyle name="40% - Акцент2 2" xfId="92" xr:uid="{00000000-0005-0000-0000-00005B000000}"/>
    <cellStyle name="40% - Акцент2 3" xfId="93" xr:uid="{00000000-0005-0000-0000-00005C000000}"/>
    <cellStyle name="40% - Акцент3 2" xfId="94" xr:uid="{00000000-0005-0000-0000-00005D000000}"/>
    <cellStyle name="40% - Акцент3 3" xfId="95" xr:uid="{00000000-0005-0000-0000-00005E000000}"/>
    <cellStyle name="40% - Акцент4 2" xfId="96" xr:uid="{00000000-0005-0000-0000-00005F000000}"/>
    <cellStyle name="40% - Акцент4 3" xfId="97" xr:uid="{00000000-0005-0000-0000-000060000000}"/>
    <cellStyle name="40% - Акцент5 2" xfId="98" xr:uid="{00000000-0005-0000-0000-000061000000}"/>
    <cellStyle name="40% - Акцент5 3" xfId="99" xr:uid="{00000000-0005-0000-0000-000062000000}"/>
    <cellStyle name="40% - Акцент6 2" xfId="100" xr:uid="{00000000-0005-0000-0000-000063000000}"/>
    <cellStyle name="40% - Акцент6 3" xfId="101" xr:uid="{00000000-0005-0000-0000-000064000000}"/>
    <cellStyle name="60% - Accent1" xfId="102" xr:uid="{00000000-0005-0000-0000-000065000000}"/>
    <cellStyle name="60% - Accent2" xfId="103" xr:uid="{00000000-0005-0000-0000-000066000000}"/>
    <cellStyle name="60% - Accent3" xfId="104" xr:uid="{00000000-0005-0000-0000-000067000000}"/>
    <cellStyle name="60% - Accent4" xfId="105" xr:uid="{00000000-0005-0000-0000-000068000000}"/>
    <cellStyle name="60% - Accent5" xfId="106" xr:uid="{00000000-0005-0000-0000-000069000000}"/>
    <cellStyle name="60% - Accent6" xfId="107" xr:uid="{00000000-0005-0000-0000-00006A000000}"/>
    <cellStyle name="60% - Акцент1 2" xfId="108" xr:uid="{00000000-0005-0000-0000-00006B000000}"/>
    <cellStyle name="60% - Акцент1 3" xfId="109" xr:uid="{00000000-0005-0000-0000-00006C000000}"/>
    <cellStyle name="60% - Акцент2 2" xfId="110" xr:uid="{00000000-0005-0000-0000-00006D000000}"/>
    <cellStyle name="60% - Акцент2 3" xfId="111" xr:uid="{00000000-0005-0000-0000-00006E000000}"/>
    <cellStyle name="60% - Акцент3 2" xfId="112" xr:uid="{00000000-0005-0000-0000-00006F000000}"/>
    <cellStyle name="60% - Акцент3 3" xfId="113" xr:uid="{00000000-0005-0000-0000-000070000000}"/>
    <cellStyle name="60% - Акцент4 2" xfId="114" xr:uid="{00000000-0005-0000-0000-000071000000}"/>
    <cellStyle name="60% - Акцент4 3" xfId="115" xr:uid="{00000000-0005-0000-0000-000072000000}"/>
    <cellStyle name="60% - Акцент5 2" xfId="116" xr:uid="{00000000-0005-0000-0000-000073000000}"/>
    <cellStyle name="60% - Акцент5 3" xfId="117" xr:uid="{00000000-0005-0000-0000-000074000000}"/>
    <cellStyle name="60% - Акцент6 2" xfId="118" xr:uid="{00000000-0005-0000-0000-000075000000}"/>
    <cellStyle name="60% - Акцент6 3" xfId="119" xr:uid="{00000000-0005-0000-0000-000076000000}"/>
    <cellStyle name="Accent1" xfId="120" xr:uid="{00000000-0005-0000-0000-000077000000}"/>
    <cellStyle name="Accent2" xfId="121" xr:uid="{00000000-0005-0000-0000-000078000000}"/>
    <cellStyle name="Accent3" xfId="122" xr:uid="{00000000-0005-0000-0000-000079000000}"/>
    <cellStyle name="Accent4" xfId="123" xr:uid="{00000000-0005-0000-0000-00007A000000}"/>
    <cellStyle name="Accent5" xfId="124" xr:uid="{00000000-0005-0000-0000-00007B000000}"/>
    <cellStyle name="Accent6" xfId="125" xr:uid="{00000000-0005-0000-0000-00007C000000}"/>
    <cellStyle name="args.style" xfId="126" xr:uid="{00000000-0005-0000-0000-00007D000000}"/>
    <cellStyle name="Bad" xfId="127" xr:uid="{00000000-0005-0000-0000-00007E000000}"/>
    <cellStyle name="Calc Currency (0)" xfId="128" xr:uid="{00000000-0005-0000-0000-00007F000000}"/>
    <cellStyle name="Calc Currency (0) 2" xfId="129" xr:uid="{00000000-0005-0000-0000-000080000000}"/>
    <cellStyle name="Calc Currency (2)" xfId="130" xr:uid="{00000000-0005-0000-0000-000081000000}"/>
    <cellStyle name="Calc Percent (0)" xfId="131" xr:uid="{00000000-0005-0000-0000-000082000000}"/>
    <cellStyle name="Calc Percent (1)" xfId="132" xr:uid="{00000000-0005-0000-0000-000083000000}"/>
    <cellStyle name="Calc Percent (2)" xfId="133" xr:uid="{00000000-0005-0000-0000-000084000000}"/>
    <cellStyle name="Calc Units (0)" xfId="134" xr:uid="{00000000-0005-0000-0000-000085000000}"/>
    <cellStyle name="Calc Units (1)" xfId="135" xr:uid="{00000000-0005-0000-0000-000086000000}"/>
    <cellStyle name="Calc Units (2)" xfId="136" xr:uid="{00000000-0005-0000-0000-000087000000}"/>
    <cellStyle name="Calculation" xfId="137" xr:uid="{00000000-0005-0000-0000-000088000000}"/>
    <cellStyle name="Check" xfId="138" xr:uid="{00000000-0005-0000-0000-000089000000}"/>
    <cellStyle name="Check Cell" xfId="139" xr:uid="{00000000-0005-0000-0000-00008A000000}"/>
    <cellStyle name="Comma [0]_Attachement 7 Fixed assets disclosure" xfId="140" xr:uid="{00000000-0005-0000-0000-00008B000000}"/>
    <cellStyle name="Comma [00]" xfId="141" xr:uid="{00000000-0005-0000-0000-00008C000000}"/>
    <cellStyle name="Comma 6" xfId="142" xr:uid="{00000000-0005-0000-0000-00008D000000}"/>
    <cellStyle name="Comma_02 CAP-PBC Eurasia Air" xfId="143" xr:uid="{00000000-0005-0000-0000-00008E000000}"/>
    <cellStyle name="Copied" xfId="144" xr:uid="{00000000-0005-0000-0000-00008F000000}"/>
    <cellStyle name="Currency [00]" xfId="145" xr:uid="{00000000-0005-0000-0000-000090000000}"/>
    <cellStyle name="Currency [1]" xfId="146" xr:uid="{00000000-0005-0000-0000-000091000000}"/>
    <cellStyle name="Currency [2]" xfId="147" xr:uid="{00000000-0005-0000-0000-000092000000}"/>
    <cellStyle name="Date" xfId="148" xr:uid="{00000000-0005-0000-0000-000093000000}"/>
    <cellStyle name="Date [d-mmm-yy]" xfId="149" xr:uid="{00000000-0005-0000-0000-000094000000}"/>
    <cellStyle name="Date [mm-d-yy]" xfId="150" xr:uid="{00000000-0005-0000-0000-000095000000}"/>
    <cellStyle name="Date [mm-d-yyyy]" xfId="151" xr:uid="{00000000-0005-0000-0000-000096000000}"/>
    <cellStyle name="Date [mmm-yy]" xfId="152" xr:uid="{00000000-0005-0000-0000-000097000000}"/>
    <cellStyle name="Date Short" xfId="153" xr:uid="{00000000-0005-0000-0000-000098000000}"/>
    <cellStyle name="Date without year" xfId="154" xr:uid="{00000000-0005-0000-0000-000099000000}"/>
    <cellStyle name="DELTA" xfId="155" xr:uid="{00000000-0005-0000-0000-00009A000000}"/>
    <cellStyle name="E&amp;Y House" xfId="156" xr:uid="{00000000-0005-0000-0000-00009B000000}"/>
    <cellStyle name="Enter Currency (0)" xfId="157" xr:uid="{00000000-0005-0000-0000-00009C000000}"/>
    <cellStyle name="Enter Currency (2)" xfId="158" xr:uid="{00000000-0005-0000-0000-00009D000000}"/>
    <cellStyle name="Enter Units (0)" xfId="159" xr:uid="{00000000-0005-0000-0000-00009E000000}"/>
    <cellStyle name="Enter Units (1)" xfId="160" xr:uid="{00000000-0005-0000-0000-00009F000000}"/>
    <cellStyle name="Enter Units (2)" xfId="161" xr:uid="{00000000-0005-0000-0000-0000A0000000}"/>
    <cellStyle name="Entered" xfId="162" xr:uid="{00000000-0005-0000-0000-0000A1000000}"/>
    <cellStyle name="Explanatory Text" xfId="163" xr:uid="{00000000-0005-0000-0000-0000A2000000}"/>
    <cellStyle name="Fixed [0]" xfId="164" xr:uid="{00000000-0005-0000-0000-0000A3000000}"/>
    <cellStyle name="From" xfId="165" xr:uid="{00000000-0005-0000-0000-0000A4000000}"/>
    <cellStyle name="Good" xfId="166" xr:uid="{00000000-0005-0000-0000-0000A5000000}"/>
    <cellStyle name="Grey" xfId="167" xr:uid="{00000000-0005-0000-0000-0000A6000000}"/>
    <cellStyle name="Grey 2" xfId="168" xr:uid="{00000000-0005-0000-0000-0000A7000000}"/>
    <cellStyle name="Header1" xfId="169" xr:uid="{00000000-0005-0000-0000-0000A8000000}"/>
    <cellStyle name="Header2" xfId="170" xr:uid="{00000000-0005-0000-0000-0000A9000000}"/>
    <cellStyle name="Heading" xfId="171" xr:uid="{00000000-0005-0000-0000-0000AA000000}"/>
    <cellStyle name="Heading 1" xfId="172" xr:uid="{00000000-0005-0000-0000-0000AB000000}"/>
    <cellStyle name="Heading 2" xfId="173" xr:uid="{00000000-0005-0000-0000-0000AC000000}"/>
    <cellStyle name="Heading 3" xfId="174" xr:uid="{00000000-0005-0000-0000-0000AD000000}"/>
    <cellStyle name="Heading 4" xfId="175" xr:uid="{00000000-0005-0000-0000-0000AE000000}"/>
    <cellStyle name="HEADINGS" xfId="176" xr:uid="{00000000-0005-0000-0000-0000AF000000}"/>
    <cellStyle name="HEADINGSTOP" xfId="177" xr:uid="{00000000-0005-0000-0000-0000B0000000}"/>
    <cellStyle name="Input" xfId="178" xr:uid="{00000000-0005-0000-0000-0000B1000000}"/>
    <cellStyle name="Input [yellow]" xfId="179" xr:uid="{00000000-0005-0000-0000-0000B2000000}"/>
    <cellStyle name="Input Currency" xfId="180" xr:uid="{00000000-0005-0000-0000-0000B3000000}"/>
    <cellStyle name="Input Date" xfId="181" xr:uid="{00000000-0005-0000-0000-0000B4000000}"/>
    <cellStyle name="Input Fixed [0]" xfId="182" xr:uid="{00000000-0005-0000-0000-0000B5000000}"/>
    <cellStyle name="Input Normal" xfId="183" xr:uid="{00000000-0005-0000-0000-0000B6000000}"/>
    <cellStyle name="Input Percent" xfId="184" xr:uid="{00000000-0005-0000-0000-0000B7000000}"/>
    <cellStyle name="Input Percent [2]" xfId="185" xr:uid="{00000000-0005-0000-0000-0000B8000000}"/>
    <cellStyle name="Input Titles" xfId="186" xr:uid="{00000000-0005-0000-0000-0000B9000000}"/>
    <cellStyle name="Input_Cell" xfId="187" xr:uid="{00000000-0005-0000-0000-0000BA000000}"/>
    <cellStyle name="Link Currency (0)" xfId="188" xr:uid="{00000000-0005-0000-0000-0000BB000000}"/>
    <cellStyle name="Link Currency (2)" xfId="189" xr:uid="{00000000-0005-0000-0000-0000BC000000}"/>
    <cellStyle name="Link Units (0)" xfId="190" xr:uid="{00000000-0005-0000-0000-0000BD000000}"/>
    <cellStyle name="Link Units (1)" xfId="191" xr:uid="{00000000-0005-0000-0000-0000BE000000}"/>
    <cellStyle name="Link Units (2)" xfId="192" xr:uid="{00000000-0005-0000-0000-0000BF000000}"/>
    <cellStyle name="Linked Cell" xfId="193" xr:uid="{00000000-0005-0000-0000-0000C0000000}"/>
    <cellStyle name="NA is zero" xfId="194" xr:uid="{00000000-0005-0000-0000-0000C1000000}"/>
    <cellStyle name="Neutral" xfId="195" xr:uid="{00000000-0005-0000-0000-0000C2000000}"/>
    <cellStyle name="Normal - Style1" xfId="196" xr:uid="{00000000-0005-0000-0000-0000C3000000}"/>
    <cellStyle name="Normal [0]" xfId="197" xr:uid="{00000000-0005-0000-0000-0000C4000000}"/>
    <cellStyle name="Normal [1]" xfId="198" xr:uid="{00000000-0005-0000-0000-0000C5000000}"/>
    <cellStyle name="Normal [2]" xfId="199" xr:uid="{00000000-0005-0000-0000-0000C6000000}"/>
    <cellStyle name="Normal [3]" xfId="200" xr:uid="{00000000-0005-0000-0000-0000C7000000}"/>
    <cellStyle name="Normal 2" xfId="201" xr:uid="{00000000-0005-0000-0000-0000C8000000}"/>
    <cellStyle name="Normal 2 2" xfId="202" xr:uid="{00000000-0005-0000-0000-0000C9000000}"/>
    <cellStyle name="Normal 2 3" xfId="203" xr:uid="{00000000-0005-0000-0000-0000CA000000}"/>
    <cellStyle name="Normal 3" xfId="204" xr:uid="{00000000-0005-0000-0000-0000CB000000}"/>
    <cellStyle name="Normal 3 2" xfId="205" xr:uid="{00000000-0005-0000-0000-0000CC000000}"/>
    <cellStyle name="Normal 3 2 2" xfId="206" xr:uid="{00000000-0005-0000-0000-0000CD000000}"/>
    <cellStyle name="Normal 4" xfId="207" xr:uid="{00000000-0005-0000-0000-0000CE000000}"/>
    <cellStyle name="Normal 5" xfId="208" xr:uid="{00000000-0005-0000-0000-0000CF000000}"/>
    <cellStyle name="Normal Bold" xfId="209" xr:uid="{00000000-0005-0000-0000-0000D0000000}"/>
    <cellStyle name="Normal Pct" xfId="210" xr:uid="{00000000-0005-0000-0000-0000D1000000}"/>
    <cellStyle name="Normal_#10-Headcount" xfId="211" xr:uid="{00000000-0005-0000-0000-0000D2000000}"/>
    <cellStyle name="Normal1" xfId="212" xr:uid="{00000000-0005-0000-0000-0000D3000000}"/>
    <cellStyle name="normбlnм_laroux" xfId="213" xr:uid="{00000000-0005-0000-0000-0000D4000000}"/>
    <cellStyle name="Note" xfId="214" xr:uid="{00000000-0005-0000-0000-0000D5000000}"/>
    <cellStyle name="NPPESalesPct" xfId="215" xr:uid="{00000000-0005-0000-0000-0000D6000000}"/>
    <cellStyle name="numbers" xfId="216" xr:uid="{00000000-0005-0000-0000-0000D7000000}"/>
    <cellStyle name="NWI%S" xfId="217" xr:uid="{00000000-0005-0000-0000-0000D8000000}"/>
    <cellStyle name="Output" xfId="218" xr:uid="{00000000-0005-0000-0000-0000D9000000}"/>
    <cellStyle name="paint" xfId="219" xr:uid="{00000000-0005-0000-0000-0000DA000000}"/>
    <cellStyle name="pc1" xfId="220" xr:uid="{00000000-0005-0000-0000-0000DB000000}"/>
    <cellStyle name="per.style" xfId="221" xr:uid="{00000000-0005-0000-0000-0000DC000000}"/>
    <cellStyle name="Percent (0)" xfId="222" xr:uid="{00000000-0005-0000-0000-0000DD000000}"/>
    <cellStyle name="Percent [0]" xfId="223" xr:uid="{00000000-0005-0000-0000-0000DE000000}"/>
    <cellStyle name="Percent [0] 2" xfId="224" xr:uid="{00000000-0005-0000-0000-0000DF000000}"/>
    <cellStyle name="Percent [00]" xfId="225" xr:uid="{00000000-0005-0000-0000-0000E0000000}"/>
    <cellStyle name="Percent [1]" xfId="226" xr:uid="{00000000-0005-0000-0000-0000E1000000}"/>
    <cellStyle name="Percent [2]" xfId="227" xr:uid="{00000000-0005-0000-0000-0000E2000000}"/>
    <cellStyle name="Percent [2] 2" xfId="228" xr:uid="{00000000-0005-0000-0000-0000E3000000}"/>
    <cellStyle name="Percent_O.Taxes_2007_ICA" xfId="229" xr:uid="{00000000-0005-0000-0000-0000E4000000}"/>
    <cellStyle name="PercentSales" xfId="230" xr:uid="{00000000-0005-0000-0000-0000E5000000}"/>
    <cellStyle name="piw#" xfId="231" xr:uid="{00000000-0005-0000-0000-0000E6000000}"/>
    <cellStyle name="piw%" xfId="232" xr:uid="{00000000-0005-0000-0000-0000E7000000}"/>
    <cellStyle name="PrePop Currency (0)" xfId="233" xr:uid="{00000000-0005-0000-0000-0000E8000000}"/>
    <cellStyle name="PrePop Currency (2)" xfId="234" xr:uid="{00000000-0005-0000-0000-0000E9000000}"/>
    <cellStyle name="PrePop Units (0)" xfId="235" xr:uid="{00000000-0005-0000-0000-0000EA000000}"/>
    <cellStyle name="PrePop Units (1)" xfId="236" xr:uid="{00000000-0005-0000-0000-0000EB000000}"/>
    <cellStyle name="PrePop Units (2)" xfId="237" xr:uid="{00000000-0005-0000-0000-0000EC000000}"/>
    <cellStyle name="Price_Body" xfId="238" xr:uid="{00000000-0005-0000-0000-0000ED000000}"/>
    <cellStyle name="Red font" xfId="239" xr:uid="{00000000-0005-0000-0000-0000EE000000}"/>
    <cellStyle name="regstoresfromspecstores" xfId="240" xr:uid="{00000000-0005-0000-0000-0000EF000000}"/>
    <cellStyle name="RevList" xfId="241" xr:uid="{00000000-0005-0000-0000-0000F0000000}"/>
    <cellStyle name="Rubles" xfId="242" xr:uid="{00000000-0005-0000-0000-0000F1000000}"/>
    <cellStyle name="SAPBEXaggData" xfId="243" xr:uid="{00000000-0005-0000-0000-0000F2000000}"/>
    <cellStyle name="SAPBEXaggDataEmph" xfId="244" xr:uid="{00000000-0005-0000-0000-0000F3000000}"/>
    <cellStyle name="SAPBEXaggItem" xfId="245" xr:uid="{00000000-0005-0000-0000-0000F4000000}"/>
    <cellStyle name="SAPBEXaggItemX" xfId="246" xr:uid="{00000000-0005-0000-0000-0000F5000000}"/>
    <cellStyle name="SAPBEXchaText" xfId="247" xr:uid="{00000000-0005-0000-0000-0000F6000000}"/>
    <cellStyle name="SAPBEXexcBad7" xfId="248" xr:uid="{00000000-0005-0000-0000-0000F7000000}"/>
    <cellStyle name="SAPBEXexcBad8" xfId="249" xr:uid="{00000000-0005-0000-0000-0000F8000000}"/>
    <cellStyle name="SAPBEXexcBad9" xfId="250" xr:uid="{00000000-0005-0000-0000-0000F9000000}"/>
    <cellStyle name="SAPBEXexcCritical4" xfId="251" xr:uid="{00000000-0005-0000-0000-0000FA000000}"/>
    <cellStyle name="SAPBEXexcCritical5" xfId="252" xr:uid="{00000000-0005-0000-0000-0000FB000000}"/>
    <cellStyle name="SAPBEXexcCritical6" xfId="253" xr:uid="{00000000-0005-0000-0000-0000FC000000}"/>
    <cellStyle name="SAPBEXexcGood1" xfId="254" xr:uid="{00000000-0005-0000-0000-0000FD000000}"/>
    <cellStyle name="SAPBEXexcGood2" xfId="255" xr:uid="{00000000-0005-0000-0000-0000FE000000}"/>
    <cellStyle name="SAPBEXexcGood3" xfId="256" xr:uid="{00000000-0005-0000-0000-0000FF000000}"/>
    <cellStyle name="SAPBEXfilterDrill" xfId="257" xr:uid="{00000000-0005-0000-0000-000000010000}"/>
    <cellStyle name="SAPBEXfilterItem" xfId="258" xr:uid="{00000000-0005-0000-0000-000001010000}"/>
    <cellStyle name="SAPBEXfilterText" xfId="259" xr:uid="{00000000-0005-0000-0000-000002010000}"/>
    <cellStyle name="SAPBEXformats" xfId="260" xr:uid="{00000000-0005-0000-0000-000003010000}"/>
    <cellStyle name="SAPBEXheaderItem" xfId="261" xr:uid="{00000000-0005-0000-0000-000004010000}"/>
    <cellStyle name="SAPBEXheaderText" xfId="262" xr:uid="{00000000-0005-0000-0000-000005010000}"/>
    <cellStyle name="SAPBEXHLevel0" xfId="263" xr:uid="{00000000-0005-0000-0000-000006010000}"/>
    <cellStyle name="SAPBEXHLevel0X" xfId="264" xr:uid="{00000000-0005-0000-0000-000007010000}"/>
    <cellStyle name="SAPBEXHLevel1" xfId="265" xr:uid="{00000000-0005-0000-0000-000008010000}"/>
    <cellStyle name="SAPBEXHLevel1X" xfId="266" xr:uid="{00000000-0005-0000-0000-000009010000}"/>
    <cellStyle name="SAPBEXHLevel2" xfId="267" xr:uid="{00000000-0005-0000-0000-00000A010000}"/>
    <cellStyle name="SAPBEXHLevel2X" xfId="268" xr:uid="{00000000-0005-0000-0000-00000B010000}"/>
    <cellStyle name="SAPBEXHLevel3" xfId="269" xr:uid="{00000000-0005-0000-0000-00000C010000}"/>
    <cellStyle name="SAPBEXHLevel3X" xfId="270" xr:uid="{00000000-0005-0000-0000-00000D010000}"/>
    <cellStyle name="SAPBEXresData" xfId="271" xr:uid="{00000000-0005-0000-0000-00000E010000}"/>
    <cellStyle name="SAPBEXresDataEmph" xfId="272" xr:uid="{00000000-0005-0000-0000-00000F010000}"/>
    <cellStyle name="SAPBEXresItem" xfId="273" xr:uid="{00000000-0005-0000-0000-000010010000}"/>
    <cellStyle name="SAPBEXresItemX" xfId="274" xr:uid="{00000000-0005-0000-0000-000011010000}"/>
    <cellStyle name="SAPBEXstdData" xfId="275" xr:uid="{00000000-0005-0000-0000-000012010000}"/>
    <cellStyle name="SAPBEXstdDataEmph" xfId="276" xr:uid="{00000000-0005-0000-0000-000013010000}"/>
    <cellStyle name="SAPBEXstdItem" xfId="277" xr:uid="{00000000-0005-0000-0000-000014010000}"/>
    <cellStyle name="SAPBEXstdItemX" xfId="278" xr:uid="{00000000-0005-0000-0000-000015010000}"/>
    <cellStyle name="SAPBEXtitle" xfId="279" xr:uid="{00000000-0005-0000-0000-000016010000}"/>
    <cellStyle name="SAPBEXundefined" xfId="280" xr:uid="{00000000-0005-0000-0000-000017010000}"/>
    <cellStyle name="SHADEDSTORES" xfId="281" xr:uid="{00000000-0005-0000-0000-000018010000}"/>
    <cellStyle name="specstores" xfId="282" xr:uid="{00000000-0005-0000-0000-000019010000}"/>
    <cellStyle name="stand_bord" xfId="283" xr:uid="{00000000-0005-0000-0000-00001A010000}"/>
    <cellStyle name="Strange" xfId="284" xr:uid="{00000000-0005-0000-0000-00001B010000}"/>
    <cellStyle name="Style 1" xfId="285" xr:uid="{00000000-0005-0000-0000-00001C010000}"/>
    <cellStyle name="Subtotal" xfId="286" xr:uid="{00000000-0005-0000-0000-00001D010000}"/>
    <cellStyle name="Test [green]" xfId="287" xr:uid="{00000000-0005-0000-0000-00001E010000}"/>
    <cellStyle name="Text Indent A" xfId="288" xr:uid="{00000000-0005-0000-0000-00001F010000}"/>
    <cellStyle name="Text Indent B" xfId="289" xr:uid="{00000000-0005-0000-0000-000020010000}"/>
    <cellStyle name="Text Indent C" xfId="290" xr:uid="{00000000-0005-0000-0000-000021010000}"/>
    <cellStyle name="TFCF" xfId="291" xr:uid="{00000000-0005-0000-0000-000022010000}"/>
    <cellStyle name="Tickmark" xfId="292" xr:uid="{00000000-0005-0000-0000-000023010000}"/>
    <cellStyle name="Title" xfId="293" xr:uid="{00000000-0005-0000-0000-000024010000}"/>
    <cellStyle name="Total" xfId="294" xr:uid="{00000000-0005-0000-0000-000025010000}"/>
    <cellStyle name="Warning Text" xfId="295" xr:uid="{00000000-0005-0000-0000-000026010000}"/>
    <cellStyle name="White" xfId="296" xr:uid="{00000000-0005-0000-0000-000027010000}"/>
    <cellStyle name="Акцент1 2" xfId="297" xr:uid="{00000000-0005-0000-0000-000028010000}"/>
    <cellStyle name="Акцент1 3" xfId="298" xr:uid="{00000000-0005-0000-0000-000029010000}"/>
    <cellStyle name="Акцент2 2" xfId="299" xr:uid="{00000000-0005-0000-0000-00002A010000}"/>
    <cellStyle name="Акцент2 3" xfId="300" xr:uid="{00000000-0005-0000-0000-00002B010000}"/>
    <cellStyle name="Акцент3 2" xfId="301" xr:uid="{00000000-0005-0000-0000-00002C010000}"/>
    <cellStyle name="Акцент3 3" xfId="302" xr:uid="{00000000-0005-0000-0000-00002D010000}"/>
    <cellStyle name="Акцент4 2" xfId="303" xr:uid="{00000000-0005-0000-0000-00002E010000}"/>
    <cellStyle name="Акцент4 3" xfId="304" xr:uid="{00000000-0005-0000-0000-00002F010000}"/>
    <cellStyle name="Акцент5 2" xfId="305" xr:uid="{00000000-0005-0000-0000-000030010000}"/>
    <cellStyle name="Акцент5 3" xfId="306" xr:uid="{00000000-0005-0000-0000-000031010000}"/>
    <cellStyle name="Акцент6 2" xfId="307" xr:uid="{00000000-0005-0000-0000-000032010000}"/>
    <cellStyle name="Акцент6 3" xfId="308" xr:uid="{00000000-0005-0000-0000-000033010000}"/>
    <cellStyle name="Беззащитный" xfId="309" xr:uid="{00000000-0005-0000-0000-000034010000}"/>
    <cellStyle name="Ввод  2" xfId="310" xr:uid="{00000000-0005-0000-0000-000035010000}"/>
    <cellStyle name="Ввод  3" xfId="311" xr:uid="{00000000-0005-0000-0000-000036010000}"/>
    <cellStyle name="Вывод 2" xfId="312" xr:uid="{00000000-0005-0000-0000-000037010000}"/>
    <cellStyle name="Вывод 3" xfId="313" xr:uid="{00000000-0005-0000-0000-000038010000}"/>
    <cellStyle name="Вычисление 2" xfId="314" xr:uid="{00000000-0005-0000-0000-000039010000}"/>
    <cellStyle name="Вычисление 3" xfId="315" xr:uid="{00000000-0005-0000-0000-00003A010000}"/>
    <cellStyle name="Гиперссылка 2" xfId="316" xr:uid="{00000000-0005-0000-0000-00003B010000}"/>
    <cellStyle name="Гиперссылка 3" xfId="317" xr:uid="{00000000-0005-0000-0000-00003C010000}"/>
    <cellStyle name="Гиперссылка 4" xfId="318" xr:uid="{00000000-0005-0000-0000-00003D010000}"/>
    <cellStyle name="Гиперссылка 5" xfId="319" xr:uid="{00000000-0005-0000-0000-00003E010000}"/>
    <cellStyle name="Группа" xfId="320" xr:uid="{00000000-0005-0000-0000-00003F010000}"/>
    <cellStyle name="Дата" xfId="321" xr:uid="{00000000-0005-0000-0000-000040010000}"/>
    <cellStyle name="Денежный 2" xfId="322" xr:uid="{00000000-0005-0000-0000-000041010000}"/>
    <cellStyle name="Денежный 3" xfId="323" xr:uid="{00000000-0005-0000-0000-000042010000}"/>
    <cellStyle name="Заголовок 1 2" xfId="324" xr:uid="{00000000-0005-0000-0000-000043010000}"/>
    <cellStyle name="Заголовок 1 3" xfId="325" xr:uid="{00000000-0005-0000-0000-000044010000}"/>
    <cellStyle name="Заголовок 2 2" xfId="326" xr:uid="{00000000-0005-0000-0000-000045010000}"/>
    <cellStyle name="Заголовок 2 3" xfId="327" xr:uid="{00000000-0005-0000-0000-000046010000}"/>
    <cellStyle name="Заголовок 3 2" xfId="328" xr:uid="{00000000-0005-0000-0000-000047010000}"/>
    <cellStyle name="Заголовок 3 3" xfId="329" xr:uid="{00000000-0005-0000-0000-000048010000}"/>
    <cellStyle name="Заголовок 4 2" xfId="330" xr:uid="{00000000-0005-0000-0000-000049010000}"/>
    <cellStyle name="Заголовок 4 3" xfId="331" xr:uid="{00000000-0005-0000-0000-00004A010000}"/>
    <cellStyle name="Защитный" xfId="332" xr:uid="{00000000-0005-0000-0000-00004B010000}"/>
    <cellStyle name="Звезды" xfId="333" xr:uid="{00000000-0005-0000-0000-00004C010000}"/>
    <cellStyle name="Итог 2" xfId="334" xr:uid="{00000000-0005-0000-0000-00004D010000}"/>
    <cellStyle name="Итог 3" xfId="335" xr:uid="{00000000-0005-0000-0000-00004E010000}"/>
    <cellStyle name="КАНДАГАЧ тел3-33-96" xfId="336" xr:uid="{00000000-0005-0000-0000-00004F010000}"/>
    <cellStyle name="Компания" xfId="337" xr:uid="{00000000-0005-0000-0000-000050010000}"/>
    <cellStyle name="Контрольная ячейка 2" xfId="338" xr:uid="{00000000-0005-0000-0000-000051010000}"/>
    <cellStyle name="Контрольная ячейка 3" xfId="339" xr:uid="{00000000-0005-0000-0000-000052010000}"/>
    <cellStyle name="Мой" xfId="340" xr:uid="{00000000-0005-0000-0000-000053010000}"/>
    <cellStyle name="Название 2" xfId="341" xr:uid="{00000000-0005-0000-0000-000054010000}"/>
    <cellStyle name="Название 3" xfId="342" xr:uid="{00000000-0005-0000-0000-000055010000}"/>
    <cellStyle name="Нейтральный 2" xfId="343" xr:uid="{00000000-0005-0000-0000-000056010000}"/>
    <cellStyle name="Нейтральный 3" xfId="344" xr:uid="{00000000-0005-0000-0000-000057010000}"/>
    <cellStyle name="Обычный" xfId="0" builtinId="0"/>
    <cellStyle name="Обычный 10" xfId="345" xr:uid="{00000000-0005-0000-0000-000059010000}"/>
    <cellStyle name="Обычный 10 2" xfId="346" xr:uid="{00000000-0005-0000-0000-00005A010000}"/>
    <cellStyle name="Обычный 11" xfId="347" xr:uid="{00000000-0005-0000-0000-00005B010000}"/>
    <cellStyle name="Обычный 11 2" xfId="348" xr:uid="{00000000-0005-0000-0000-00005C010000}"/>
    <cellStyle name="Обычный 11 2 2" xfId="349" xr:uid="{00000000-0005-0000-0000-00005D010000}"/>
    <cellStyle name="Обычный 11 3" xfId="350" xr:uid="{00000000-0005-0000-0000-00005E010000}"/>
    <cellStyle name="Обычный 12" xfId="351" xr:uid="{00000000-0005-0000-0000-00005F010000}"/>
    <cellStyle name="Обычный 12 2" xfId="352" xr:uid="{00000000-0005-0000-0000-000060010000}"/>
    <cellStyle name="Обычный 12 3" xfId="353" xr:uid="{00000000-0005-0000-0000-000061010000}"/>
    <cellStyle name="Обычный 13" xfId="354" xr:uid="{00000000-0005-0000-0000-000062010000}"/>
    <cellStyle name="Обычный 13 2" xfId="355" xr:uid="{00000000-0005-0000-0000-000063010000}"/>
    <cellStyle name="Обычный 14" xfId="356" xr:uid="{00000000-0005-0000-0000-000064010000}"/>
    <cellStyle name="Обычный 15" xfId="357" xr:uid="{00000000-0005-0000-0000-000065010000}"/>
    <cellStyle name="Обычный 16" xfId="358" xr:uid="{00000000-0005-0000-0000-000066010000}"/>
    <cellStyle name="Обычный 17" xfId="359" xr:uid="{00000000-0005-0000-0000-000067010000}"/>
    <cellStyle name="Обычный 18" xfId="360" xr:uid="{00000000-0005-0000-0000-000068010000}"/>
    <cellStyle name="Обычный 19" xfId="361" xr:uid="{00000000-0005-0000-0000-000069010000}"/>
    <cellStyle name="Обычный 2" xfId="362" xr:uid="{00000000-0005-0000-0000-00006A010000}"/>
    <cellStyle name="Обычный 2 10" xfId="363" xr:uid="{00000000-0005-0000-0000-00006B010000}"/>
    <cellStyle name="Обычный 2 2" xfId="364" xr:uid="{00000000-0005-0000-0000-00006C010000}"/>
    <cellStyle name="Обычный 2 2 10" xfId="365" xr:uid="{00000000-0005-0000-0000-00006D010000}"/>
    <cellStyle name="Обычный 2 2 2" xfId="366" xr:uid="{00000000-0005-0000-0000-00006E010000}"/>
    <cellStyle name="Обычный 2 2 2 2" xfId="367" xr:uid="{00000000-0005-0000-0000-00006F010000}"/>
    <cellStyle name="Обычный 2 2 2 2 2" xfId="368" xr:uid="{00000000-0005-0000-0000-000070010000}"/>
    <cellStyle name="Обычный 2 2 2 2 3" xfId="369" xr:uid="{00000000-0005-0000-0000-000071010000}"/>
    <cellStyle name="Обычный 2 2 2 2 4" xfId="370" xr:uid="{00000000-0005-0000-0000-000072010000}"/>
    <cellStyle name="Обычный 2 2 2 2 5" xfId="371" xr:uid="{00000000-0005-0000-0000-000073010000}"/>
    <cellStyle name="Обычный 2 2 2 3" xfId="372" xr:uid="{00000000-0005-0000-0000-000074010000}"/>
    <cellStyle name="Обычный 2 2 2 4" xfId="373" xr:uid="{00000000-0005-0000-0000-000075010000}"/>
    <cellStyle name="Обычный 2 2 2 5" xfId="374" xr:uid="{00000000-0005-0000-0000-000076010000}"/>
    <cellStyle name="Обычный 2 2 3" xfId="375" xr:uid="{00000000-0005-0000-0000-000077010000}"/>
    <cellStyle name="Обычный 2 2 4" xfId="376" xr:uid="{00000000-0005-0000-0000-000078010000}"/>
    <cellStyle name="Обычный 2 2 5" xfId="377" xr:uid="{00000000-0005-0000-0000-000079010000}"/>
    <cellStyle name="Обычный 2 3" xfId="378" xr:uid="{00000000-0005-0000-0000-00007A010000}"/>
    <cellStyle name="Обычный 2 3 2" xfId="379" xr:uid="{00000000-0005-0000-0000-00007B010000}"/>
    <cellStyle name="Обычный 2 4" xfId="380" xr:uid="{00000000-0005-0000-0000-00007C010000}"/>
    <cellStyle name="Обычный 2 4 2" xfId="381" xr:uid="{00000000-0005-0000-0000-00007D010000}"/>
    <cellStyle name="Обычный 2 4 2 2" xfId="382" xr:uid="{00000000-0005-0000-0000-00007E010000}"/>
    <cellStyle name="Обычный 2 5" xfId="383" xr:uid="{00000000-0005-0000-0000-00007F010000}"/>
    <cellStyle name="Обычный 2 6" xfId="384" xr:uid="{00000000-0005-0000-0000-000080010000}"/>
    <cellStyle name="Обычный 2 7" xfId="385" xr:uid="{00000000-0005-0000-0000-000081010000}"/>
    <cellStyle name="Обычный 2 8" xfId="386" xr:uid="{00000000-0005-0000-0000-000082010000}"/>
    <cellStyle name="Обычный 2 9" xfId="387" xr:uid="{00000000-0005-0000-0000-000083010000}"/>
    <cellStyle name="Обычный 20" xfId="388" xr:uid="{00000000-0005-0000-0000-000084010000}"/>
    <cellStyle name="Обычный 21" xfId="389" xr:uid="{00000000-0005-0000-0000-000085010000}"/>
    <cellStyle name="Обычный 22" xfId="390" xr:uid="{00000000-0005-0000-0000-000086010000}"/>
    <cellStyle name="Обычный 23" xfId="391" xr:uid="{00000000-0005-0000-0000-000087010000}"/>
    <cellStyle name="Обычный 24" xfId="392" xr:uid="{00000000-0005-0000-0000-000088010000}"/>
    <cellStyle name="Обычный 25" xfId="393" xr:uid="{00000000-0005-0000-0000-000089010000}"/>
    <cellStyle name="Обычный 26" xfId="394" xr:uid="{00000000-0005-0000-0000-00008A010000}"/>
    <cellStyle name="Обычный 27" xfId="395" xr:uid="{00000000-0005-0000-0000-00008B010000}"/>
    <cellStyle name="Обычный 28" xfId="396" xr:uid="{00000000-0005-0000-0000-00008C010000}"/>
    <cellStyle name="Обычный 29" xfId="397" xr:uid="{00000000-0005-0000-0000-00008D010000}"/>
    <cellStyle name="Обычный 3" xfId="398" xr:uid="{00000000-0005-0000-0000-00008E010000}"/>
    <cellStyle name="Обычный 3 2" xfId="399" xr:uid="{00000000-0005-0000-0000-00008F010000}"/>
    <cellStyle name="Обычный 3 2 2" xfId="400" xr:uid="{00000000-0005-0000-0000-000090010000}"/>
    <cellStyle name="Обычный 3 2 2 2" xfId="401" xr:uid="{00000000-0005-0000-0000-000091010000}"/>
    <cellStyle name="Обычный 3 2 2 3" xfId="402" xr:uid="{00000000-0005-0000-0000-000092010000}"/>
    <cellStyle name="Обычный 3 2 2 4" xfId="403" xr:uid="{00000000-0005-0000-0000-000093010000}"/>
    <cellStyle name="Обычный 3 2 2 5" xfId="404" xr:uid="{00000000-0005-0000-0000-000094010000}"/>
    <cellStyle name="Обычный 3 2 3" xfId="405" xr:uid="{00000000-0005-0000-0000-000095010000}"/>
    <cellStyle name="Обычный 3 2 4" xfId="406" xr:uid="{00000000-0005-0000-0000-000096010000}"/>
    <cellStyle name="Обычный 3 2 5" xfId="407" xr:uid="{00000000-0005-0000-0000-000097010000}"/>
    <cellStyle name="Обычный 3 2 6" xfId="408" xr:uid="{00000000-0005-0000-0000-000098010000}"/>
    <cellStyle name="Обычный 3 3" xfId="409" xr:uid="{00000000-0005-0000-0000-000099010000}"/>
    <cellStyle name="Обычный 3 4" xfId="410" xr:uid="{00000000-0005-0000-0000-00009A010000}"/>
    <cellStyle name="Обычный 3 5" xfId="411" xr:uid="{00000000-0005-0000-0000-00009B010000}"/>
    <cellStyle name="Обычный 3 6" xfId="412" xr:uid="{00000000-0005-0000-0000-00009C010000}"/>
    <cellStyle name="Обычный 3 7" xfId="413" xr:uid="{00000000-0005-0000-0000-00009D010000}"/>
    <cellStyle name="Обычный 3 8" xfId="414" xr:uid="{00000000-0005-0000-0000-00009E010000}"/>
    <cellStyle name="Обычный 3 9" xfId="415" xr:uid="{00000000-0005-0000-0000-00009F010000}"/>
    <cellStyle name="Обычный 30" xfId="416" xr:uid="{00000000-0005-0000-0000-0000A0010000}"/>
    <cellStyle name="Обычный 31" xfId="417" xr:uid="{00000000-0005-0000-0000-0000A1010000}"/>
    <cellStyle name="Обычный 32" xfId="418" xr:uid="{00000000-0005-0000-0000-0000A2010000}"/>
    <cellStyle name="Обычный 33" xfId="419" xr:uid="{00000000-0005-0000-0000-0000A3010000}"/>
    <cellStyle name="Обычный 34" xfId="420" xr:uid="{00000000-0005-0000-0000-0000A4010000}"/>
    <cellStyle name="Обычный 35" xfId="421" xr:uid="{00000000-0005-0000-0000-0000A5010000}"/>
    <cellStyle name="Обычный 36" xfId="422" xr:uid="{00000000-0005-0000-0000-0000A6010000}"/>
    <cellStyle name="Обычный 4" xfId="423" xr:uid="{00000000-0005-0000-0000-0000A7010000}"/>
    <cellStyle name="Обычный 4 2" xfId="424" xr:uid="{00000000-0005-0000-0000-0000A8010000}"/>
    <cellStyle name="Обычный 4 3" xfId="425" xr:uid="{00000000-0005-0000-0000-0000A9010000}"/>
    <cellStyle name="Обычный 4 4" xfId="426" xr:uid="{00000000-0005-0000-0000-0000AA010000}"/>
    <cellStyle name="Обычный 4 5" xfId="427" xr:uid="{00000000-0005-0000-0000-0000AB010000}"/>
    <cellStyle name="Обычный 4 6" xfId="428" xr:uid="{00000000-0005-0000-0000-0000AC010000}"/>
    <cellStyle name="Обычный 5" xfId="429" xr:uid="{00000000-0005-0000-0000-0000AD010000}"/>
    <cellStyle name="Обычный 5 2" xfId="430" xr:uid="{00000000-0005-0000-0000-0000AE010000}"/>
    <cellStyle name="Обычный 5 3" xfId="431" xr:uid="{00000000-0005-0000-0000-0000AF010000}"/>
    <cellStyle name="Обычный 5 4" xfId="432" xr:uid="{00000000-0005-0000-0000-0000B0010000}"/>
    <cellStyle name="Обычный 5 5" xfId="433" xr:uid="{00000000-0005-0000-0000-0000B1010000}"/>
    <cellStyle name="Обычный 6" xfId="434" xr:uid="{00000000-0005-0000-0000-0000B2010000}"/>
    <cellStyle name="Обычный 6 2" xfId="435" xr:uid="{00000000-0005-0000-0000-0000B3010000}"/>
    <cellStyle name="Обычный 6 3" xfId="436" xr:uid="{00000000-0005-0000-0000-0000B4010000}"/>
    <cellStyle name="Обычный 6 4" xfId="437" xr:uid="{00000000-0005-0000-0000-0000B5010000}"/>
    <cellStyle name="Обычный 6 5" xfId="438" xr:uid="{00000000-0005-0000-0000-0000B6010000}"/>
    <cellStyle name="Обычный 7" xfId="439" xr:uid="{00000000-0005-0000-0000-0000B7010000}"/>
    <cellStyle name="Обычный 7 2" xfId="440" xr:uid="{00000000-0005-0000-0000-0000B8010000}"/>
    <cellStyle name="Обычный 8" xfId="441" xr:uid="{00000000-0005-0000-0000-0000B9010000}"/>
    <cellStyle name="Обычный 9" xfId="442" xr:uid="{00000000-0005-0000-0000-0000BA010000}"/>
    <cellStyle name="Обычный 9 2" xfId="443" xr:uid="{00000000-0005-0000-0000-0000BB010000}"/>
    <cellStyle name="Обычный 9 2 2" xfId="444" xr:uid="{00000000-0005-0000-0000-0000BC010000}"/>
    <cellStyle name="Обычный 9 3" xfId="445" xr:uid="{00000000-0005-0000-0000-0000BD010000}"/>
    <cellStyle name="Плохой 2" xfId="446" xr:uid="{00000000-0005-0000-0000-0000CA010000}"/>
    <cellStyle name="Плохой 3" xfId="447" xr:uid="{00000000-0005-0000-0000-0000CB010000}"/>
    <cellStyle name="Пояснение 2" xfId="448" xr:uid="{00000000-0005-0000-0000-0000CC010000}"/>
    <cellStyle name="Пояснение 3" xfId="449" xr:uid="{00000000-0005-0000-0000-0000CD010000}"/>
    <cellStyle name="Примечание 2" xfId="450" xr:uid="{00000000-0005-0000-0000-0000CE010000}"/>
    <cellStyle name="Примечание 3" xfId="451" xr:uid="{00000000-0005-0000-0000-0000CF010000}"/>
    <cellStyle name="Процентный 2" xfId="452" xr:uid="{00000000-0005-0000-0000-0000D0010000}"/>
    <cellStyle name="Процентный 2 2" xfId="453" xr:uid="{00000000-0005-0000-0000-0000D1010000}"/>
    <cellStyle name="Процентный 2 3" xfId="454" xr:uid="{00000000-0005-0000-0000-0000D2010000}"/>
    <cellStyle name="Процентный 2 4" xfId="455" xr:uid="{00000000-0005-0000-0000-0000D3010000}"/>
    <cellStyle name="Процентный 2 5" xfId="456" xr:uid="{00000000-0005-0000-0000-0000D4010000}"/>
    <cellStyle name="Процентный 3" xfId="457" xr:uid="{00000000-0005-0000-0000-0000D5010000}"/>
    <cellStyle name="Связанная ячейка 2" xfId="458" xr:uid="{00000000-0005-0000-0000-0000D6010000}"/>
    <cellStyle name="Связанная ячейка 3" xfId="459" xr:uid="{00000000-0005-0000-0000-0000D7010000}"/>
    <cellStyle name="Стиль 1" xfId="460" xr:uid="{00000000-0005-0000-0000-0000D8010000}"/>
    <cellStyle name="Стиль 1 2" xfId="461" xr:uid="{00000000-0005-0000-0000-0000D9010000}"/>
    <cellStyle name="Стиль 1 3" xfId="462" xr:uid="{00000000-0005-0000-0000-0000DA010000}"/>
    <cellStyle name="Стиль 2" xfId="463" xr:uid="{00000000-0005-0000-0000-0000DB010000}"/>
    <cellStyle name="Стиль 3" xfId="464" xr:uid="{00000000-0005-0000-0000-0000DC010000}"/>
    <cellStyle name="Стиль 4" xfId="465" xr:uid="{00000000-0005-0000-0000-0000DD010000}"/>
    <cellStyle name="Стиль 5" xfId="466" xr:uid="{00000000-0005-0000-0000-0000DE010000}"/>
    <cellStyle name="Стиль 6" xfId="467" xr:uid="{00000000-0005-0000-0000-0000DF010000}"/>
    <cellStyle name="Стиль_названий" xfId="468" xr:uid="{00000000-0005-0000-0000-0000E0010000}"/>
    <cellStyle name="Текст предупреждения 2" xfId="469" xr:uid="{00000000-0005-0000-0000-0000E1010000}"/>
    <cellStyle name="Текст предупреждения 3" xfId="470" xr:uid="{00000000-0005-0000-0000-0000E2010000}"/>
    <cellStyle name="Тысячи [0]" xfId="471" xr:uid="{00000000-0005-0000-0000-0000E3010000}"/>
    <cellStyle name="Тысячи_010SN05" xfId="472" xr:uid="{00000000-0005-0000-0000-0000E4010000}"/>
    <cellStyle name="Финансовый" xfId="473" builtinId="3"/>
    <cellStyle name="Финансовый [0] 2" xfId="474" xr:uid="{00000000-0005-0000-0000-0000E6010000}"/>
    <cellStyle name="Финансовый 10" xfId="475" xr:uid="{00000000-0005-0000-0000-0000E7010000}"/>
    <cellStyle name="Финансовый 10 2" xfId="476" xr:uid="{00000000-0005-0000-0000-0000E8010000}"/>
    <cellStyle name="Финансовый 10 3" xfId="477" xr:uid="{00000000-0005-0000-0000-0000E9010000}"/>
    <cellStyle name="Финансовый 10 4" xfId="478" xr:uid="{00000000-0005-0000-0000-0000EA010000}"/>
    <cellStyle name="Финансовый 2" xfId="479" xr:uid="{00000000-0005-0000-0000-0000EB010000}"/>
    <cellStyle name="Финансовый 2 2" xfId="480" xr:uid="{00000000-0005-0000-0000-0000EC010000}"/>
    <cellStyle name="Финансовый 2 3" xfId="481" xr:uid="{00000000-0005-0000-0000-0000ED010000}"/>
    <cellStyle name="Финансовый 2 4" xfId="482" xr:uid="{00000000-0005-0000-0000-0000EE010000}"/>
    <cellStyle name="Финансовый 2 5" xfId="483" xr:uid="{00000000-0005-0000-0000-0000EF010000}"/>
    <cellStyle name="Финансовый 2 6" xfId="484" xr:uid="{00000000-0005-0000-0000-0000F0010000}"/>
    <cellStyle name="Финансовый 3" xfId="485" xr:uid="{00000000-0005-0000-0000-0000F1010000}"/>
    <cellStyle name="Финансовый 4" xfId="486" xr:uid="{00000000-0005-0000-0000-0000F2010000}"/>
    <cellStyle name="Финансовый 5" xfId="487" xr:uid="{00000000-0005-0000-0000-0000F3010000}"/>
    <cellStyle name="Финансовый 6" xfId="488" xr:uid="{00000000-0005-0000-0000-0000F4010000}"/>
    <cellStyle name="Финансовый 7" xfId="489" xr:uid="{00000000-0005-0000-0000-0000F5010000}"/>
    <cellStyle name="Финансовый 8" xfId="490" xr:uid="{00000000-0005-0000-0000-0000F6010000}"/>
    <cellStyle name="Финансовый 9" xfId="491" xr:uid="{00000000-0005-0000-0000-0000F7010000}"/>
    <cellStyle name="Хороший 2" xfId="492" xr:uid="{00000000-0005-0000-0000-0000F8010000}"/>
    <cellStyle name="Хороший 3" xfId="493" xr:uid="{00000000-0005-0000-0000-0000F9010000}"/>
    <cellStyle name="Цена" xfId="494" xr:uid="{00000000-0005-0000-0000-0000FA010000}"/>
    <cellStyle name="Џђћ–…ќ’ќ›‰" xfId="495" xr:uid="{00000000-0005-0000-0000-0000FB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view="pageBreakPreview" topLeftCell="A16" zoomScaleNormal="100" zoomScaleSheetLayoutView="100" workbookViewId="0">
      <selection activeCell="D22" sqref="D22"/>
    </sheetView>
  </sheetViews>
  <sheetFormatPr defaultColWidth="9.140625" defaultRowHeight="15"/>
  <cols>
    <col min="1" max="1" width="37" style="8" customWidth="1"/>
    <col min="2" max="2" width="15.7109375" style="8" customWidth="1"/>
    <col min="3" max="3" width="15.7109375" style="9" customWidth="1"/>
    <col min="4" max="4" width="17.28515625" style="9" customWidth="1"/>
    <col min="5" max="5" width="9.140625" style="8"/>
    <col min="6" max="6" width="12" style="8" customWidth="1"/>
    <col min="7" max="16384" width="9.140625" style="8"/>
  </cols>
  <sheetData>
    <row r="1" spans="1:6">
      <c r="A1" s="7" t="s">
        <v>30</v>
      </c>
      <c r="B1" s="7"/>
      <c r="C1" s="7"/>
      <c r="D1" s="27"/>
      <c r="E1" s="7"/>
    </row>
    <row r="2" spans="1:6" ht="9" customHeight="1">
      <c r="A2" s="7"/>
      <c r="B2" s="7"/>
      <c r="C2" s="7"/>
      <c r="D2" s="7"/>
      <c r="E2" s="7"/>
    </row>
    <row r="3" spans="1:6">
      <c r="A3" s="104" t="s">
        <v>20</v>
      </c>
      <c r="B3" s="104"/>
      <c r="C3" s="104"/>
      <c r="D3" s="104"/>
    </row>
    <row r="4" spans="1:6">
      <c r="A4" s="105" t="s">
        <v>136</v>
      </c>
      <c r="B4" s="105"/>
      <c r="C4" s="105"/>
      <c r="D4" s="105"/>
    </row>
    <row r="5" spans="1:6" ht="8.25" customHeight="1"/>
    <row r="6" spans="1:6" ht="26.25">
      <c r="A6" s="59" t="s">
        <v>6</v>
      </c>
      <c r="B6" s="60" t="s">
        <v>7</v>
      </c>
      <c r="C6" s="61" t="s">
        <v>137</v>
      </c>
      <c r="D6" s="61" t="s">
        <v>79</v>
      </c>
    </row>
    <row r="7" spans="1:6">
      <c r="A7" s="11"/>
      <c r="B7" s="29"/>
      <c r="C7" s="35"/>
      <c r="D7" s="58"/>
    </row>
    <row r="8" spans="1:6">
      <c r="A8" s="11" t="s">
        <v>8</v>
      </c>
      <c r="B8" s="6"/>
      <c r="C8" s="36"/>
      <c r="D8" s="37"/>
    </row>
    <row r="9" spans="1:6">
      <c r="A9" s="11" t="s">
        <v>0</v>
      </c>
      <c r="B9" s="12"/>
      <c r="C9" s="36"/>
      <c r="D9" s="37"/>
    </row>
    <row r="10" spans="1:6">
      <c r="A10" s="13" t="s">
        <v>1</v>
      </c>
      <c r="B10" s="6">
        <v>4</v>
      </c>
      <c r="C10" s="38">
        <v>12552757</v>
      </c>
      <c r="D10" s="37">
        <v>12329546.629029999</v>
      </c>
      <c r="F10" s="84"/>
    </row>
    <row r="11" spans="1:6">
      <c r="A11" s="13" t="s">
        <v>2</v>
      </c>
      <c r="B11" s="6">
        <v>5</v>
      </c>
      <c r="C11" s="38">
        <v>81593</v>
      </c>
      <c r="D11" s="37">
        <v>95039.385999999999</v>
      </c>
    </row>
    <row r="12" spans="1:6">
      <c r="A12" s="13" t="s">
        <v>23</v>
      </c>
      <c r="B12" s="6">
        <v>6</v>
      </c>
      <c r="C12" s="38">
        <v>974248</v>
      </c>
      <c r="D12" s="37">
        <v>891307.33270999987</v>
      </c>
    </row>
    <row r="13" spans="1:6" ht="26.25">
      <c r="A13" s="13" t="s">
        <v>24</v>
      </c>
      <c r="B13" s="6">
        <v>7</v>
      </c>
      <c r="C13" s="38">
        <v>0</v>
      </c>
      <c r="D13" s="37">
        <v>387688.43430000002</v>
      </c>
    </row>
    <row r="14" spans="1:6">
      <c r="A14" s="13" t="s">
        <v>3</v>
      </c>
      <c r="B14" s="6">
        <v>8</v>
      </c>
      <c r="C14" s="38">
        <v>81</v>
      </c>
      <c r="D14" s="37">
        <v>595.11506999999995</v>
      </c>
    </row>
    <row r="15" spans="1:6">
      <c r="A15" s="13" t="s">
        <v>25</v>
      </c>
      <c r="B15" s="6">
        <v>9</v>
      </c>
      <c r="C15" s="38">
        <v>53961.578009999997</v>
      </c>
      <c r="D15" s="37">
        <v>53961.578009999997</v>
      </c>
    </row>
    <row r="16" spans="1:6">
      <c r="A16" s="30" t="s">
        <v>36</v>
      </c>
      <c r="B16" s="31"/>
      <c r="C16" s="41">
        <v>13662640</v>
      </c>
      <c r="D16" s="42">
        <v>13758138.475119999</v>
      </c>
    </row>
    <row r="17" spans="1:4">
      <c r="A17" s="13"/>
      <c r="B17" s="16"/>
      <c r="C17" s="38"/>
      <c r="D17" s="40"/>
    </row>
    <row r="18" spans="1:4">
      <c r="A18" s="11" t="s">
        <v>26</v>
      </c>
      <c r="B18" s="12"/>
      <c r="C18" s="38"/>
      <c r="D18" s="37"/>
    </row>
    <row r="19" spans="1:4">
      <c r="A19" s="13" t="s">
        <v>25</v>
      </c>
      <c r="B19" s="6">
        <v>9</v>
      </c>
      <c r="C19" s="38">
        <v>4834</v>
      </c>
      <c r="D19" s="37">
        <v>854.58660999999995</v>
      </c>
    </row>
    <row r="20" spans="1:4">
      <c r="A20" s="13" t="s">
        <v>27</v>
      </c>
      <c r="B20" s="6">
        <v>10</v>
      </c>
      <c r="C20" s="38">
        <v>1160</v>
      </c>
      <c r="D20" s="37">
        <v>1451.94272</v>
      </c>
    </row>
    <row r="21" spans="1:4">
      <c r="A21" s="13" t="s">
        <v>28</v>
      </c>
      <c r="B21" s="6">
        <v>11</v>
      </c>
      <c r="C21" s="38">
        <v>100</v>
      </c>
      <c r="D21" s="37">
        <v>100</v>
      </c>
    </row>
    <row r="22" spans="1:4">
      <c r="A22" s="13" t="s">
        <v>9</v>
      </c>
      <c r="B22" s="6">
        <v>11</v>
      </c>
      <c r="C22" s="38">
        <v>38249</v>
      </c>
      <c r="D22" s="37">
        <v>82564.225019999998</v>
      </c>
    </row>
    <row r="23" spans="1:4">
      <c r="A23" s="13" t="s">
        <v>29</v>
      </c>
      <c r="B23" s="6"/>
      <c r="C23" s="38">
        <v>288798</v>
      </c>
      <c r="D23" s="37">
        <v>10193.150170000001</v>
      </c>
    </row>
    <row r="24" spans="1:4">
      <c r="A24" s="30" t="s">
        <v>35</v>
      </c>
      <c r="B24" s="31"/>
      <c r="C24" s="41">
        <v>333141</v>
      </c>
      <c r="D24" s="42">
        <v>95163.904520000011</v>
      </c>
    </row>
    <row r="25" spans="1:4" ht="15.75" thickBot="1">
      <c r="A25" s="33" t="s">
        <v>37</v>
      </c>
      <c r="B25" s="34"/>
      <c r="C25" s="43">
        <v>13995780</v>
      </c>
      <c r="D25" s="44">
        <v>13853302.379639998</v>
      </c>
    </row>
    <row r="26" spans="1:4">
      <c r="A26" s="13"/>
      <c r="B26" s="16"/>
      <c r="C26" s="45"/>
      <c r="D26" s="40"/>
    </row>
    <row r="27" spans="1:4">
      <c r="A27" s="11" t="s">
        <v>10</v>
      </c>
      <c r="B27" s="12"/>
      <c r="C27" s="45"/>
      <c r="D27" s="37"/>
    </row>
    <row r="28" spans="1:4">
      <c r="A28" s="11" t="s">
        <v>11</v>
      </c>
      <c r="B28" s="12"/>
      <c r="C28" s="45"/>
      <c r="D28" s="37"/>
    </row>
    <row r="29" spans="1:4">
      <c r="A29" s="13" t="s">
        <v>12</v>
      </c>
      <c r="B29" s="6">
        <v>12</v>
      </c>
      <c r="C29" s="38">
        <v>10751303.405560002</v>
      </c>
      <c r="D29" s="37">
        <v>10751303.405560002</v>
      </c>
    </row>
    <row r="30" spans="1:4">
      <c r="A30" s="14" t="s">
        <v>13</v>
      </c>
      <c r="B30" s="15"/>
      <c r="C30" s="77">
        <v>-2671629</v>
      </c>
      <c r="D30" s="77">
        <v>-1217808.1009299997</v>
      </c>
    </row>
    <row r="31" spans="1:4">
      <c r="A31" s="30" t="s">
        <v>38</v>
      </c>
      <c r="B31" s="31"/>
      <c r="C31" s="41">
        <v>8079674</v>
      </c>
      <c r="D31" s="42">
        <v>9533495.304630002</v>
      </c>
    </row>
    <row r="32" spans="1:4">
      <c r="A32" s="28"/>
      <c r="B32" s="16"/>
      <c r="C32" s="45"/>
      <c r="D32" s="40"/>
    </row>
    <row r="33" spans="1:4">
      <c r="A33" s="11" t="s">
        <v>4</v>
      </c>
      <c r="B33" s="12"/>
      <c r="C33" s="45"/>
      <c r="D33" s="37"/>
    </row>
    <row r="34" spans="1:4" ht="18.75" customHeight="1">
      <c r="A34" s="18" t="s">
        <v>31</v>
      </c>
      <c r="B34" s="6">
        <v>13</v>
      </c>
      <c r="C34" s="38">
        <v>5712114</v>
      </c>
      <c r="D34" s="37">
        <v>4099303.8169100005</v>
      </c>
    </row>
    <row r="35" spans="1:4" ht="26.25">
      <c r="A35" s="18" t="s">
        <v>32</v>
      </c>
      <c r="B35" s="6">
        <v>14</v>
      </c>
      <c r="C35" s="38">
        <v>13361</v>
      </c>
      <c r="D35" s="37">
        <v>13360.93324</v>
      </c>
    </row>
    <row r="36" spans="1:4" ht="26.25">
      <c r="A36" s="28" t="s">
        <v>33</v>
      </c>
      <c r="B36" s="15">
        <v>15</v>
      </c>
      <c r="C36" s="39">
        <v>132112.61379999999</v>
      </c>
      <c r="D36" s="40">
        <v>132112.61379999999</v>
      </c>
    </row>
    <row r="37" spans="1:4">
      <c r="A37" s="30" t="s">
        <v>39</v>
      </c>
      <c r="B37" s="31"/>
      <c r="C37" s="41">
        <v>5857589</v>
      </c>
      <c r="D37" s="42">
        <v>4244777.3639500011</v>
      </c>
    </row>
    <row r="38" spans="1:4">
      <c r="A38" s="21" t="s">
        <v>34</v>
      </c>
      <c r="B38" s="16"/>
      <c r="C38" s="46"/>
      <c r="D38" s="47"/>
    </row>
    <row r="39" spans="1:4" ht="15" customHeight="1">
      <c r="A39" s="18" t="s">
        <v>31</v>
      </c>
      <c r="B39" s="6">
        <v>13</v>
      </c>
      <c r="C39" s="38">
        <v>0</v>
      </c>
      <c r="D39" s="37"/>
    </row>
    <row r="40" spans="1:4" s="9" customFormat="1" ht="25.5">
      <c r="A40" s="18" t="s">
        <v>32</v>
      </c>
      <c r="B40" s="6">
        <v>14</v>
      </c>
      <c r="C40" s="38">
        <v>50851</v>
      </c>
      <c r="D40" s="37">
        <v>45751.012060000001</v>
      </c>
    </row>
    <row r="41" spans="1:4" s="9" customFormat="1" ht="25.5">
      <c r="A41" s="28" t="s">
        <v>33</v>
      </c>
      <c r="B41" s="6">
        <v>15</v>
      </c>
      <c r="C41" s="38">
        <v>7666</v>
      </c>
      <c r="D41" s="37">
        <v>29278.699000000001</v>
      </c>
    </row>
    <row r="42" spans="1:4" s="9" customFormat="1" ht="12.75">
      <c r="A42" s="30" t="s">
        <v>40</v>
      </c>
      <c r="B42" s="31"/>
      <c r="C42" s="41">
        <v>58518</v>
      </c>
      <c r="D42" s="42">
        <v>75029.711060000001</v>
      </c>
    </row>
    <row r="43" spans="1:4" s="9" customFormat="1" ht="12.75">
      <c r="A43" s="78" t="s">
        <v>41</v>
      </c>
      <c r="B43" s="79"/>
      <c r="C43" s="80">
        <v>5916106</v>
      </c>
      <c r="D43" s="81">
        <v>4319807.0750100007</v>
      </c>
    </row>
    <row r="44" spans="1:4" s="9" customFormat="1" ht="19.5" customHeight="1" thickBot="1">
      <c r="A44" s="33" t="s">
        <v>42</v>
      </c>
      <c r="B44" s="34"/>
      <c r="C44" s="43">
        <v>13995780</v>
      </c>
      <c r="D44" s="44">
        <v>13853302.379640004</v>
      </c>
    </row>
    <row r="45" spans="1:4">
      <c r="C45" s="50">
        <f>C25-C44</f>
        <v>0</v>
      </c>
      <c r="D45" s="50">
        <f>D25-D44</f>
        <v>0</v>
      </c>
    </row>
    <row r="46" spans="1:4" ht="12" customHeight="1">
      <c r="A46" s="14" t="s">
        <v>19</v>
      </c>
      <c r="B46" s="51"/>
      <c r="C46" s="52"/>
      <c r="D46" s="14" t="s">
        <v>17</v>
      </c>
    </row>
    <row r="47" spans="1:4">
      <c r="A47" s="71" t="s">
        <v>43</v>
      </c>
      <c r="B47" s="71"/>
      <c r="C47" s="72"/>
      <c r="D47" s="71" t="s">
        <v>138</v>
      </c>
    </row>
    <row r="48" spans="1:4">
      <c r="A48" s="73" t="s">
        <v>44</v>
      </c>
      <c r="B48" s="71"/>
      <c r="C48" s="72"/>
      <c r="D48" s="73" t="s">
        <v>18</v>
      </c>
    </row>
  </sheetData>
  <mergeCells count="2"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scale="9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view="pageBreakPreview" zoomScaleNormal="100" zoomScaleSheetLayoutView="100" workbookViewId="0">
      <selection activeCell="D25" sqref="D25"/>
    </sheetView>
  </sheetViews>
  <sheetFormatPr defaultColWidth="9.140625" defaultRowHeight="15"/>
  <cols>
    <col min="1" max="1" width="34.7109375" style="8" customWidth="1"/>
    <col min="2" max="2" width="15.7109375" style="8" customWidth="1"/>
    <col min="3" max="4" width="16.7109375" style="8" customWidth="1"/>
    <col min="5" max="16384" width="9.140625" style="8"/>
  </cols>
  <sheetData>
    <row r="1" spans="1:5">
      <c r="A1" s="7" t="s">
        <v>30</v>
      </c>
      <c r="B1" s="7"/>
      <c r="C1" s="7"/>
      <c r="D1" s="27"/>
      <c r="E1" s="7"/>
    </row>
    <row r="2" spans="1:5">
      <c r="A2" s="23"/>
      <c r="B2" s="23"/>
      <c r="C2" s="24"/>
      <c r="D2" s="24"/>
    </row>
    <row r="3" spans="1:5">
      <c r="A3" s="104" t="s">
        <v>21</v>
      </c>
      <c r="B3" s="104"/>
      <c r="C3" s="104"/>
      <c r="D3" s="104"/>
    </row>
    <row r="4" spans="1:5">
      <c r="A4" s="105" t="s">
        <v>142</v>
      </c>
      <c r="B4" s="105"/>
      <c r="C4" s="105"/>
      <c r="D4" s="105"/>
    </row>
    <row r="5" spans="1:5">
      <c r="A5" s="25"/>
      <c r="B5" s="25"/>
      <c r="C5" s="25"/>
      <c r="D5" s="25"/>
    </row>
    <row r="6" spans="1:5" ht="67.5" customHeight="1">
      <c r="A6" s="59" t="s">
        <v>6</v>
      </c>
      <c r="B6" s="60" t="s">
        <v>7</v>
      </c>
      <c r="C6" s="85" t="s">
        <v>139</v>
      </c>
      <c r="D6" s="85" t="s">
        <v>140</v>
      </c>
    </row>
    <row r="7" spans="1:5">
      <c r="A7" s="13"/>
      <c r="B7" s="12"/>
      <c r="C7" s="54"/>
      <c r="D7" s="55"/>
    </row>
    <row r="8" spans="1:5">
      <c r="A8" s="13" t="s">
        <v>48</v>
      </c>
      <c r="B8" s="6">
        <v>16</v>
      </c>
      <c r="C8" s="38">
        <v>-794364</v>
      </c>
      <c r="D8" s="37">
        <v>548245</v>
      </c>
    </row>
    <row r="9" spans="1:5" ht="13.5" customHeight="1">
      <c r="A9" s="13" t="s">
        <v>49</v>
      </c>
      <c r="B9" s="6"/>
      <c r="C9" s="38">
        <v>736761</v>
      </c>
      <c r="D9" s="37">
        <v>22302</v>
      </c>
    </row>
    <row r="10" spans="1:5" ht="13.5" customHeight="1">
      <c r="A10" s="62" t="s">
        <v>50</v>
      </c>
      <c r="B10" s="32"/>
      <c r="C10" s="48">
        <v>-1396219</v>
      </c>
      <c r="D10" s="48">
        <v>189131</v>
      </c>
    </row>
    <row r="11" spans="1:5">
      <c r="A11" s="11" t="s">
        <v>51</v>
      </c>
      <c r="B11" s="26"/>
      <c r="C11" s="56">
        <v>-1453821</v>
      </c>
      <c r="D11" s="56">
        <v>759678</v>
      </c>
    </row>
    <row r="12" spans="1:5" ht="8.25" customHeight="1">
      <c r="A12" s="13"/>
      <c r="B12" s="6"/>
      <c r="C12" s="38"/>
      <c r="D12" s="37"/>
    </row>
    <row r="13" spans="1:5">
      <c r="A13" s="13" t="s">
        <v>14</v>
      </c>
      <c r="B13" s="6">
        <v>21</v>
      </c>
      <c r="C13" s="38">
        <v>0</v>
      </c>
      <c r="D13" s="37">
        <v>604737</v>
      </c>
    </row>
    <row r="14" spans="1:5">
      <c r="A14" s="13" t="s">
        <v>52</v>
      </c>
      <c r="B14" s="6">
        <v>22</v>
      </c>
      <c r="C14" s="38">
        <v>0</v>
      </c>
      <c r="D14" s="37">
        <v>81</v>
      </c>
    </row>
    <row r="15" spans="1:5" ht="8.25" customHeight="1">
      <c r="A15" s="13"/>
      <c r="B15" s="6"/>
      <c r="C15" s="38"/>
      <c r="D15" s="37"/>
    </row>
    <row r="16" spans="1:5">
      <c r="A16" s="11" t="s">
        <v>56</v>
      </c>
      <c r="B16" s="6">
        <v>23</v>
      </c>
      <c r="C16" s="38"/>
      <c r="D16" s="37"/>
    </row>
    <row r="17" spans="1:4">
      <c r="A17" s="11" t="s">
        <v>53</v>
      </c>
      <c r="B17" s="26"/>
      <c r="C17" s="56">
        <f>C11</f>
        <v>-1453821</v>
      </c>
      <c r="D17" s="56">
        <f>D11+D13+D14</f>
        <v>1364496</v>
      </c>
    </row>
    <row r="18" spans="1:4" ht="8.25" customHeight="1">
      <c r="A18" s="13"/>
      <c r="B18" s="6"/>
      <c r="C18" s="56"/>
      <c r="D18" s="36"/>
    </row>
    <row r="19" spans="1:4">
      <c r="A19" s="62" t="s">
        <v>15</v>
      </c>
      <c r="B19" s="32">
        <v>24</v>
      </c>
      <c r="C19" s="48">
        <v>0</v>
      </c>
      <c r="D19" s="48">
        <v>0</v>
      </c>
    </row>
    <row r="20" spans="1:4">
      <c r="A20" s="63" t="s">
        <v>75</v>
      </c>
      <c r="B20" s="60"/>
      <c r="C20" s="64">
        <f>C17</f>
        <v>-1453821</v>
      </c>
      <c r="D20" s="64">
        <f>D17</f>
        <v>1364496</v>
      </c>
    </row>
    <row r="21" spans="1:4" ht="15.75" thickBot="1">
      <c r="A21" s="20" t="s">
        <v>76</v>
      </c>
      <c r="B21" s="10"/>
      <c r="C21" s="57">
        <f>C20</f>
        <v>-1453821</v>
      </c>
      <c r="D21" s="57">
        <f>D20</f>
        <v>1364496</v>
      </c>
    </row>
    <row r="22" spans="1:4" ht="10.5" customHeight="1">
      <c r="A22" s="11"/>
      <c r="B22" s="26"/>
      <c r="C22" s="36"/>
      <c r="D22" s="36"/>
    </row>
    <row r="23" spans="1:4">
      <c r="A23" s="11" t="s">
        <v>54</v>
      </c>
      <c r="B23" s="26"/>
      <c r="C23" s="36"/>
      <c r="D23" s="36"/>
    </row>
    <row r="24" spans="1:4" ht="26.25">
      <c r="A24" s="62" t="s">
        <v>55</v>
      </c>
      <c r="B24" s="32">
        <v>12</v>
      </c>
      <c r="C24" s="83">
        <v>-12.12</v>
      </c>
      <c r="D24" s="83">
        <v>11.37</v>
      </c>
    </row>
    <row r="26" spans="1:4">
      <c r="A26" s="53"/>
      <c r="B26" s="53"/>
      <c r="C26" s="53"/>
      <c r="D26" s="53"/>
    </row>
    <row r="27" spans="1:4">
      <c r="A27" s="14" t="s">
        <v>19</v>
      </c>
      <c r="B27" s="51"/>
      <c r="C27" s="52"/>
      <c r="D27" s="14" t="s">
        <v>17</v>
      </c>
    </row>
    <row r="28" spans="1:4">
      <c r="A28" s="71" t="s">
        <v>43</v>
      </c>
      <c r="B28" s="71"/>
      <c r="C28" s="72"/>
      <c r="D28" s="71" t="s">
        <v>138</v>
      </c>
    </row>
    <row r="29" spans="1:4" ht="25.5">
      <c r="A29" s="73" t="s">
        <v>44</v>
      </c>
      <c r="B29" s="71"/>
      <c r="C29" s="72"/>
      <c r="D29" s="73" t="s">
        <v>18</v>
      </c>
    </row>
  </sheetData>
  <mergeCells count="2"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"/>
  <sheetViews>
    <sheetView view="pageBreakPreview" zoomScaleNormal="100" zoomScaleSheetLayoutView="100" workbookViewId="0">
      <selection activeCell="E22" sqref="E22"/>
    </sheetView>
  </sheetViews>
  <sheetFormatPr defaultColWidth="9.140625" defaultRowHeight="12.75"/>
  <cols>
    <col min="1" max="1" width="31.42578125" style="5" customWidth="1"/>
    <col min="2" max="2" width="5.85546875" style="5" bestFit="1" customWidth="1"/>
    <col min="3" max="3" width="15.7109375" style="5" customWidth="1"/>
    <col min="4" max="4" width="17.5703125" style="5" customWidth="1"/>
    <col min="5" max="5" width="17" style="5" customWidth="1"/>
    <col min="6" max="6" width="14.5703125" style="5" customWidth="1"/>
    <col min="7" max="16384" width="9.140625" style="5"/>
  </cols>
  <sheetData>
    <row r="1" spans="1:6" s="8" customFormat="1" ht="15">
      <c r="A1" s="7" t="str">
        <f>'ОСД '!A1</f>
        <v xml:space="preserve">АО "TIN ONE MINING" </v>
      </c>
      <c r="B1" s="7"/>
      <c r="C1" s="7"/>
      <c r="D1" s="7"/>
      <c r="E1" s="27"/>
    </row>
    <row r="2" spans="1:6">
      <c r="A2" s="1"/>
      <c r="B2" s="2"/>
      <c r="C2" s="2"/>
      <c r="D2" s="3"/>
      <c r="E2" s="1"/>
    </row>
    <row r="3" spans="1:6" ht="15">
      <c r="A3" s="106" t="s">
        <v>5</v>
      </c>
      <c r="B3" s="106"/>
      <c r="C3" s="106"/>
      <c r="D3" s="106"/>
      <c r="E3" s="107"/>
    </row>
    <row r="4" spans="1:6" customFormat="1" ht="15">
      <c r="A4" s="105" t="s">
        <v>141</v>
      </c>
      <c r="B4" s="105"/>
      <c r="C4" s="105"/>
      <c r="D4" s="108"/>
      <c r="E4" s="108"/>
    </row>
    <row r="5" spans="1:6">
      <c r="A5" s="19"/>
      <c r="B5" s="19"/>
      <c r="C5" s="19"/>
      <c r="D5" s="19"/>
      <c r="E5" s="4"/>
    </row>
    <row r="6" spans="1:6" ht="26.25" thickBot="1">
      <c r="A6" s="74" t="s">
        <v>6</v>
      </c>
      <c r="B6" s="10" t="s">
        <v>7</v>
      </c>
      <c r="C6" s="75" t="s">
        <v>12</v>
      </c>
      <c r="D6" s="75" t="s">
        <v>13</v>
      </c>
      <c r="E6" s="75" t="s">
        <v>16</v>
      </c>
    </row>
    <row r="7" spans="1:6">
      <c r="A7" s="21"/>
      <c r="B7" s="15"/>
      <c r="C7" s="65"/>
      <c r="D7" s="65"/>
      <c r="E7" s="40"/>
    </row>
    <row r="8" spans="1:6">
      <c r="A8" s="63" t="s">
        <v>22</v>
      </c>
      <c r="B8" s="60"/>
      <c r="C8" s="66">
        <v>10751303</v>
      </c>
      <c r="D8" s="82">
        <v>-3102586.4077499998</v>
      </c>
      <c r="E8" s="66">
        <v>7648716.5922500007</v>
      </c>
    </row>
    <row r="9" spans="1:6">
      <c r="A9" s="13" t="s">
        <v>45</v>
      </c>
      <c r="B9" s="6"/>
      <c r="C9" s="37">
        <v>0</v>
      </c>
      <c r="D9" s="37">
        <v>-66901</v>
      </c>
      <c r="E9" s="37">
        <v>-66901</v>
      </c>
    </row>
    <row r="10" spans="1:6">
      <c r="A10" s="13" t="s">
        <v>46</v>
      </c>
      <c r="B10" s="6"/>
      <c r="C10" s="37">
        <v>0</v>
      </c>
      <c r="D10" s="37">
        <v>0</v>
      </c>
      <c r="E10" s="37">
        <v>0</v>
      </c>
    </row>
    <row r="11" spans="1:6" ht="13.5" customHeight="1">
      <c r="A11" s="62" t="s">
        <v>47</v>
      </c>
      <c r="B11" s="32">
        <v>12</v>
      </c>
      <c r="C11" s="49">
        <v>0</v>
      </c>
      <c r="D11" s="49">
        <v>1951679</v>
      </c>
      <c r="E11" s="37">
        <v>1951679</v>
      </c>
      <c r="F11" s="76"/>
    </row>
    <row r="12" spans="1:6" ht="6" customHeight="1">
      <c r="A12" s="68"/>
      <c r="B12" s="69"/>
      <c r="C12" s="70"/>
      <c r="D12" s="70"/>
      <c r="E12" s="70"/>
    </row>
    <row r="13" spans="1:6" ht="13.5" thickBot="1">
      <c r="A13" s="20" t="s">
        <v>77</v>
      </c>
      <c r="B13" s="17"/>
      <c r="C13" s="67">
        <v>10751303</v>
      </c>
      <c r="D13" s="67">
        <v>-1217808.4077499998</v>
      </c>
      <c r="E13" s="67">
        <v>9533494.5922500007</v>
      </c>
    </row>
    <row r="14" spans="1:6">
      <c r="A14" s="21"/>
      <c r="B14" s="15"/>
      <c r="C14" s="40"/>
      <c r="D14" s="40"/>
      <c r="E14" s="40"/>
    </row>
    <row r="15" spans="1:6">
      <c r="A15" s="63" t="s">
        <v>81</v>
      </c>
      <c r="B15" s="60"/>
      <c r="C15" s="64">
        <v>10751303</v>
      </c>
      <c r="D15" s="64">
        <v>-1217808.1009299997</v>
      </c>
      <c r="E15" s="64">
        <v>9533494.8990700003</v>
      </c>
      <c r="F15" s="76">
        <f>E15-'ОФП '!D31</f>
        <v>-0.40556000173091888</v>
      </c>
    </row>
    <row r="16" spans="1:6" ht="7.5" customHeight="1">
      <c r="A16" s="63"/>
      <c r="B16" s="60"/>
      <c r="C16" s="64"/>
      <c r="D16" s="64"/>
      <c r="E16" s="64"/>
    </row>
    <row r="17" spans="1:6">
      <c r="A17" s="13" t="s">
        <v>78</v>
      </c>
      <c r="B17" s="6"/>
      <c r="C17" s="37">
        <v>0</v>
      </c>
      <c r="D17" s="37">
        <v>-1453821</v>
      </c>
      <c r="E17" s="37">
        <f>D17</f>
        <v>-1453821</v>
      </c>
    </row>
    <row r="18" spans="1:6">
      <c r="A18" s="13" t="s">
        <v>46</v>
      </c>
      <c r="B18" s="6"/>
      <c r="C18" s="37"/>
      <c r="D18" s="37">
        <v>0</v>
      </c>
      <c r="E18" s="37">
        <v>0</v>
      </c>
    </row>
    <row r="19" spans="1:6" ht="12.75" customHeight="1">
      <c r="A19" s="62" t="s">
        <v>47</v>
      </c>
      <c r="B19" s="32"/>
      <c r="C19" s="49">
        <v>0</v>
      </c>
      <c r="D19" s="49">
        <v>0</v>
      </c>
      <c r="E19" s="37">
        <v>0</v>
      </c>
      <c r="F19" s="76"/>
    </row>
    <row r="20" spans="1:6">
      <c r="A20" s="62"/>
      <c r="B20" s="32"/>
      <c r="C20" s="48"/>
      <c r="D20" s="48"/>
      <c r="E20" s="48"/>
    </row>
    <row r="21" spans="1:6" ht="13.5" thickBot="1">
      <c r="A21" s="20" t="s">
        <v>143</v>
      </c>
      <c r="B21" s="10"/>
      <c r="C21" s="67">
        <v>10751303</v>
      </c>
      <c r="D21" s="67">
        <v>-2671629</v>
      </c>
      <c r="E21" s="67">
        <v>8079674</v>
      </c>
      <c r="F21" s="76">
        <f>E21-'ОФП '!C31</f>
        <v>0</v>
      </c>
    </row>
    <row r="22" spans="1:6">
      <c r="A22" s="21"/>
      <c r="B22" s="15"/>
      <c r="C22" s="22"/>
      <c r="D22" s="22"/>
      <c r="E22" s="22"/>
    </row>
    <row r="23" spans="1:6" s="8" customFormat="1" ht="9.75" customHeight="1">
      <c r="A23" s="53"/>
      <c r="B23" s="53"/>
      <c r="C23" s="53"/>
    </row>
    <row r="24" spans="1:6" s="8" customFormat="1" ht="15">
      <c r="A24" s="14" t="s">
        <v>19</v>
      </c>
      <c r="B24" s="51"/>
      <c r="C24" s="52"/>
      <c r="D24" s="14" t="s">
        <v>17</v>
      </c>
      <c r="E24" s="14"/>
    </row>
    <row r="25" spans="1:6" s="8" customFormat="1" ht="15">
      <c r="A25" s="71" t="s">
        <v>43</v>
      </c>
      <c r="B25" s="71"/>
      <c r="C25" s="72"/>
      <c r="D25" s="71" t="s">
        <v>138</v>
      </c>
      <c r="E25" s="71"/>
    </row>
    <row r="26" spans="1:6" s="8" customFormat="1" ht="15">
      <c r="A26" s="73" t="s">
        <v>44</v>
      </c>
      <c r="B26" s="71"/>
      <c r="C26" s="72"/>
      <c r="D26" s="73" t="s">
        <v>18</v>
      </c>
      <c r="E26" s="73"/>
    </row>
  </sheetData>
  <mergeCells count="2">
    <mergeCell ref="A3:E3"/>
    <mergeCell ref="A4:E4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32FB3-4053-417A-9602-A3DB28BA94BD}">
  <sheetPr>
    <outlinePr summaryBelow="0" summaryRight="0"/>
    <pageSetUpPr autoPageBreaks="0" fitToPage="1"/>
  </sheetPr>
  <dimension ref="B1:AF106"/>
  <sheetViews>
    <sheetView topLeftCell="A61" workbookViewId="0">
      <selection activeCell="T85" sqref="T85:Y85"/>
    </sheetView>
  </sheetViews>
  <sheetFormatPr defaultRowHeight="11.25"/>
  <cols>
    <col min="1" max="1" width="1.5703125" style="86" customWidth="1"/>
    <col min="2" max="2" width="0.5703125" style="86" customWidth="1"/>
    <col min="3" max="3" width="1.85546875" style="86" customWidth="1"/>
    <col min="4" max="4" width="2.140625" style="86" customWidth="1"/>
    <col min="5" max="5" width="1.5703125" style="86" customWidth="1"/>
    <col min="6" max="6" width="5.5703125" style="86" customWidth="1"/>
    <col min="7" max="7" width="6.140625" style="86" customWidth="1"/>
    <col min="8" max="8" width="0.28515625" style="86" customWidth="1"/>
    <col min="9" max="9" width="1.140625" style="86" customWidth="1"/>
    <col min="10" max="10" width="8.85546875" style="86" customWidth="1"/>
    <col min="11" max="11" width="0.7109375" style="86" customWidth="1"/>
    <col min="12" max="12" width="0.5703125" style="86" customWidth="1"/>
    <col min="13" max="13" width="0.85546875" style="86" customWidth="1"/>
    <col min="14" max="14" width="1.7109375" style="86" customWidth="1"/>
    <col min="15" max="15" width="6.7109375" style="86" customWidth="1"/>
    <col min="16" max="16" width="3.7109375" style="86" customWidth="1"/>
    <col min="17" max="17" width="5.85546875" style="86" customWidth="1"/>
    <col min="18" max="18" width="4.85546875" style="86" customWidth="1"/>
    <col min="19" max="19" width="4.42578125" style="86" customWidth="1"/>
    <col min="20" max="20" width="0.5703125" style="86" customWidth="1"/>
    <col min="21" max="21" width="0.42578125" style="86" customWidth="1"/>
    <col min="22" max="22" width="7.140625" style="86" customWidth="1"/>
    <col min="23" max="23" width="1.5703125" style="86" customWidth="1"/>
    <col min="24" max="24" width="7.5703125" style="86" customWidth="1"/>
    <col min="25" max="25" width="0.5703125" style="86" customWidth="1"/>
    <col min="26" max="26" width="0.140625" style="86" customWidth="1"/>
    <col min="27" max="27" width="3.5703125" style="86" customWidth="1"/>
    <col min="28" max="28" width="2.5703125" style="86" customWidth="1"/>
    <col min="29" max="29" width="5.85546875" style="86" customWidth="1"/>
    <col min="30" max="30" width="5.42578125" style="86" customWidth="1"/>
    <col min="31" max="31" width="1.140625" style="86" customWidth="1"/>
    <col min="32" max="32" width="0.85546875" style="86" customWidth="1"/>
    <col min="33" max="33" width="0.140625" style="86" customWidth="1"/>
    <col min="34" max="34" width="8.85546875" style="86" customWidth="1"/>
    <col min="35" max="252" width="9.140625" style="86" customWidth="1"/>
    <col min="253" max="253" width="1.5703125" style="86" customWidth="1"/>
    <col min="254" max="254" width="0.5703125" style="86" customWidth="1"/>
    <col min="255" max="255" width="1.85546875" style="86" customWidth="1"/>
    <col min="256" max="256" width="2.140625" style="86" customWidth="1"/>
    <col min="257" max="257" width="1.5703125" style="86" customWidth="1"/>
    <col min="258" max="258" width="5.5703125" style="86" customWidth="1"/>
    <col min="259" max="259" width="6.140625" style="86" customWidth="1"/>
    <col min="260" max="260" width="0.28515625" style="86" customWidth="1"/>
    <col min="261" max="261" width="1.140625" style="86" customWidth="1"/>
    <col min="262" max="262" width="8.85546875" style="86" customWidth="1"/>
    <col min="263" max="263" width="0.7109375" style="86" customWidth="1"/>
    <col min="264" max="264" width="0.5703125" style="86" customWidth="1"/>
    <col min="265" max="265" width="0.85546875" style="86" customWidth="1"/>
    <col min="266" max="266" width="1.7109375" style="86" customWidth="1"/>
    <col min="267" max="267" width="6.7109375" style="86" customWidth="1"/>
    <col min="268" max="268" width="3.7109375" style="86" customWidth="1"/>
    <col min="269" max="269" width="5.85546875" style="86" customWidth="1"/>
    <col min="270" max="270" width="4.85546875" style="86" customWidth="1"/>
    <col min="271" max="271" width="4.42578125" style="86" customWidth="1"/>
    <col min="272" max="273" width="0.140625" style="86" customWidth="1"/>
    <col min="274" max="274" width="8.85546875" style="86" customWidth="1"/>
    <col min="275" max="275" width="0.85546875" style="86" customWidth="1"/>
    <col min="276" max="276" width="0.5703125" style="86" customWidth="1"/>
    <col min="277" max="277" width="0.42578125" style="86" customWidth="1"/>
    <col min="278" max="278" width="7.140625" style="86" customWidth="1"/>
    <col min="279" max="279" width="1.5703125" style="86" customWidth="1"/>
    <col min="280" max="280" width="7.5703125" style="86" customWidth="1"/>
    <col min="281" max="281" width="0.5703125" style="86" customWidth="1"/>
    <col min="282" max="282" width="0.140625" style="86" customWidth="1"/>
    <col min="283" max="283" width="3.5703125" style="86" customWidth="1"/>
    <col min="284" max="284" width="2.5703125" style="86" customWidth="1"/>
    <col min="285" max="285" width="5.85546875" style="86" customWidth="1"/>
    <col min="286" max="286" width="5.42578125" style="86" customWidth="1"/>
    <col min="287" max="287" width="1.140625" style="86" customWidth="1"/>
    <col min="288" max="288" width="0.85546875" style="86" customWidth="1"/>
    <col min="289" max="289" width="0.140625" style="86" customWidth="1"/>
    <col min="290" max="290" width="8.85546875" style="86" customWidth="1"/>
    <col min="291" max="508" width="9.140625" style="86"/>
    <col min="509" max="509" width="1.5703125" style="86" customWidth="1"/>
    <col min="510" max="510" width="0.5703125" style="86" customWidth="1"/>
    <col min="511" max="511" width="1.85546875" style="86" customWidth="1"/>
    <col min="512" max="512" width="2.140625" style="86" customWidth="1"/>
    <col min="513" max="513" width="1.5703125" style="86" customWidth="1"/>
    <col min="514" max="514" width="5.5703125" style="86" customWidth="1"/>
    <col min="515" max="515" width="6.140625" style="86" customWidth="1"/>
    <col min="516" max="516" width="0.28515625" style="86" customWidth="1"/>
    <col min="517" max="517" width="1.140625" style="86" customWidth="1"/>
    <col min="518" max="518" width="8.85546875" style="86" customWidth="1"/>
    <col min="519" max="519" width="0.7109375" style="86" customWidth="1"/>
    <col min="520" max="520" width="0.5703125" style="86" customWidth="1"/>
    <col min="521" max="521" width="0.85546875" style="86" customWidth="1"/>
    <col min="522" max="522" width="1.7109375" style="86" customWidth="1"/>
    <col min="523" max="523" width="6.7109375" style="86" customWidth="1"/>
    <col min="524" max="524" width="3.7109375" style="86" customWidth="1"/>
    <col min="525" max="525" width="5.85546875" style="86" customWidth="1"/>
    <col min="526" max="526" width="4.85546875" style="86" customWidth="1"/>
    <col min="527" max="527" width="4.42578125" style="86" customWidth="1"/>
    <col min="528" max="529" width="0.140625" style="86" customWidth="1"/>
    <col min="530" max="530" width="8.85546875" style="86" customWidth="1"/>
    <col min="531" max="531" width="0.85546875" style="86" customWidth="1"/>
    <col min="532" max="532" width="0.5703125" style="86" customWidth="1"/>
    <col min="533" max="533" width="0.42578125" style="86" customWidth="1"/>
    <col min="534" max="534" width="7.140625" style="86" customWidth="1"/>
    <col min="535" max="535" width="1.5703125" style="86" customWidth="1"/>
    <col min="536" max="536" width="7.5703125" style="86" customWidth="1"/>
    <col min="537" max="537" width="0.5703125" style="86" customWidth="1"/>
    <col min="538" max="538" width="0.140625" style="86" customWidth="1"/>
    <col min="539" max="539" width="3.5703125" style="86" customWidth="1"/>
    <col min="540" max="540" width="2.5703125" style="86" customWidth="1"/>
    <col min="541" max="541" width="5.85546875" style="86" customWidth="1"/>
    <col min="542" max="542" width="5.42578125" style="86" customWidth="1"/>
    <col min="543" max="543" width="1.140625" style="86" customWidth="1"/>
    <col min="544" max="544" width="0.85546875" style="86" customWidth="1"/>
    <col min="545" max="545" width="0.140625" style="86" customWidth="1"/>
    <col min="546" max="546" width="8.85546875" style="86" customWidth="1"/>
    <col min="547" max="764" width="9.140625" style="86"/>
    <col min="765" max="765" width="1.5703125" style="86" customWidth="1"/>
    <col min="766" max="766" width="0.5703125" style="86" customWidth="1"/>
    <col min="767" max="767" width="1.85546875" style="86" customWidth="1"/>
    <col min="768" max="768" width="2.140625" style="86" customWidth="1"/>
    <col min="769" max="769" width="1.5703125" style="86" customWidth="1"/>
    <col min="770" max="770" width="5.5703125" style="86" customWidth="1"/>
    <col min="771" max="771" width="6.140625" style="86" customWidth="1"/>
    <col min="772" max="772" width="0.28515625" style="86" customWidth="1"/>
    <col min="773" max="773" width="1.140625" style="86" customWidth="1"/>
    <col min="774" max="774" width="8.85546875" style="86" customWidth="1"/>
    <col min="775" max="775" width="0.7109375" style="86" customWidth="1"/>
    <col min="776" max="776" width="0.5703125" style="86" customWidth="1"/>
    <col min="777" max="777" width="0.85546875" style="86" customWidth="1"/>
    <col min="778" max="778" width="1.7109375" style="86" customWidth="1"/>
    <col min="779" max="779" width="6.7109375" style="86" customWidth="1"/>
    <col min="780" max="780" width="3.7109375" style="86" customWidth="1"/>
    <col min="781" max="781" width="5.85546875" style="86" customWidth="1"/>
    <col min="782" max="782" width="4.85546875" style="86" customWidth="1"/>
    <col min="783" max="783" width="4.42578125" style="86" customWidth="1"/>
    <col min="784" max="785" width="0.140625" style="86" customWidth="1"/>
    <col min="786" max="786" width="8.85546875" style="86" customWidth="1"/>
    <col min="787" max="787" width="0.85546875" style="86" customWidth="1"/>
    <col min="788" max="788" width="0.5703125" style="86" customWidth="1"/>
    <col min="789" max="789" width="0.42578125" style="86" customWidth="1"/>
    <col min="790" max="790" width="7.140625" style="86" customWidth="1"/>
    <col min="791" max="791" width="1.5703125" style="86" customWidth="1"/>
    <col min="792" max="792" width="7.5703125" style="86" customWidth="1"/>
    <col min="793" max="793" width="0.5703125" style="86" customWidth="1"/>
    <col min="794" max="794" width="0.140625" style="86" customWidth="1"/>
    <col min="795" max="795" width="3.5703125" style="86" customWidth="1"/>
    <col min="796" max="796" width="2.5703125" style="86" customWidth="1"/>
    <col min="797" max="797" width="5.85546875" style="86" customWidth="1"/>
    <col min="798" max="798" width="5.42578125" style="86" customWidth="1"/>
    <col min="799" max="799" width="1.140625" style="86" customWidth="1"/>
    <col min="800" max="800" width="0.85546875" style="86" customWidth="1"/>
    <col min="801" max="801" width="0.140625" style="86" customWidth="1"/>
    <col min="802" max="802" width="8.85546875" style="86" customWidth="1"/>
    <col min="803" max="1020" width="9.140625" style="86"/>
    <col min="1021" max="1021" width="1.5703125" style="86" customWidth="1"/>
    <col min="1022" max="1022" width="0.5703125" style="86" customWidth="1"/>
    <col min="1023" max="1023" width="1.85546875" style="86" customWidth="1"/>
    <col min="1024" max="1024" width="2.140625" style="86" customWidth="1"/>
    <col min="1025" max="1025" width="1.5703125" style="86" customWidth="1"/>
    <col min="1026" max="1026" width="5.5703125" style="86" customWidth="1"/>
    <col min="1027" max="1027" width="6.140625" style="86" customWidth="1"/>
    <col min="1028" max="1028" width="0.28515625" style="86" customWidth="1"/>
    <col min="1029" max="1029" width="1.140625" style="86" customWidth="1"/>
    <col min="1030" max="1030" width="8.85546875" style="86" customWidth="1"/>
    <col min="1031" max="1031" width="0.7109375" style="86" customWidth="1"/>
    <col min="1032" max="1032" width="0.5703125" style="86" customWidth="1"/>
    <col min="1033" max="1033" width="0.85546875" style="86" customWidth="1"/>
    <col min="1034" max="1034" width="1.7109375" style="86" customWidth="1"/>
    <col min="1035" max="1035" width="6.7109375" style="86" customWidth="1"/>
    <col min="1036" max="1036" width="3.7109375" style="86" customWidth="1"/>
    <col min="1037" max="1037" width="5.85546875" style="86" customWidth="1"/>
    <col min="1038" max="1038" width="4.85546875" style="86" customWidth="1"/>
    <col min="1039" max="1039" width="4.42578125" style="86" customWidth="1"/>
    <col min="1040" max="1041" width="0.140625" style="86" customWidth="1"/>
    <col min="1042" max="1042" width="8.85546875" style="86" customWidth="1"/>
    <col min="1043" max="1043" width="0.85546875" style="86" customWidth="1"/>
    <col min="1044" max="1044" width="0.5703125" style="86" customWidth="1"/>
    <col min="1045" max="1045" width="0.42578125" style="86" customWidth="1"/>
    <col min="1046" max="1046" width="7.140625" style="86" customWidth="1"/>
    <col min="1047" max="1047" width="1.5703125" style="86" customWidth="1"/>
    <col min="1048" max="1048" width="7.5703125" style="86" customWidth="1"/>
    <col min="1049" max="1049" width="0.5703125" style="86" customWidth="1"/>
    <col min="1050" max="1050" width="0.140625" style="86" customWidth="1"/>
    <col min="1051" max="1051" width="3.5703125" style="86" customWidth="1"/>
    <col min="1052" max="1052" width="2.5703125" style="86" customWidth="1"/>
    <col min="1053" max="1053" width="5.85546875" style="86" customWidth="1"/>
    <col min="1054" max="1054" width="5.42578125" style="86" customWidth="1"/>
    <col min="1055" max="1055" width="1.140625" style="86" customWidth="1"/>
    <col min="1056" max="1056" width="0.85546875" style="86" customWidth="1"/>
    <col min="1057" max="1057" width="0.140625" style="86" customWidth="1"/>
    <col min="1058" max="1058" width="8.85546875" style="86" customWidth="1"/>
    <col min="1059" max="1276" width="9.140625" style="86"/>
    <col min="1277" max="1277" width="1.5703125" style="86" customWidth="1"/>
    <col min="1278" max="1278" width="0.5703125" style="86" customWidth="1"/>
    <col min="1279" max="1279" width="1.85546875" style="86" customWidth="1"/>
    <col min="1280" max="1280" width="2.140625" style="86" customWidth="1"/>
    <col min="1281" max="1281" width="1.5703125" style="86" customWidth="1"/>
    <col min="1282" max="1282" width="5.5703125" style="86" customWidth="1"/>
    <col min="1283" max="1283" width="6.140625" style="86" customWidth="1"/>
    <col min="1284" max="1284" width="0.28515625" style="86" customWidth="1"/>
    <col min="1285" max="1285" width="1.140625" style="86" customWidth="1"/>
    <col min="1286" max="1286" width="8.85546875" style="86" customWidth="1"/>
    <col min="1287" max="1287" width="0.7109375" style="86" customWidth="1"/>
    <col min="1288" max="1288" width="0.5703125" style="86" customWidth="1"/>
    <col min="1289" max="1289" width="0.85546875" style="86" customWidth="1"/>
    <col min="1290" max="1290" width="1.7109375" style="86" customWidth="1"/>
    <col min="1291" max="1291" width="6.7109375" style="86" customWidth="1"/>
    <col min="1292" max="1292" width="3.7109375" style="86" customWidth="1"/>
    <col min="1293" max="1293" width="5.85546875" style="86" customWidth="1"/>
    <col min="1294" max="1294" width="4.85546875" style="86" customWidth="1"/>
    <col min="1295" max="1295" width="4.42578125" style="86" customWidth="1"/>
    <col min="1296" max="1297" width="0.140625" style="86" customWidth="1"/>
    <col min="1298" max="1298" width="8.85546875" style="86" customWidth="1"/>
    <col min="1299" max="1299" width="0.85546875" style="86" customWidth="1"/>
    <col min="1300" max="1300" width="0.5703125" style="86" customWidth="1"/>
    <col min="1301" max="1301" width="0.42578125" style="86" customWidth="1"/>
    <col min="1302" max="1302" width="7.140625" style="86" customWidth="1"/>
    <col min="1303" max="1303" width="1.5703125" style="86" customWidth="1"/>
    <col min="1304" max="1304" width="7.5703125" style="86" customWidth="1"/>
    <col min="1305" max="1305" width="0.5703125" style="86" customWidth="1"/>
    <col min="1306" max="1306" width="0.140625" style="86" customWidth="1"/>
    <col min="1307" max="1307" width="3.5703125" style="86" customWidth="1"/>
    <col min="1308" max="1308" width="2.5703125" style="86" customWidth="1"/>
    <col min="1309" max="1309" width="5.85546875" style="86" customWidth="1"/>
    <col min="1310" max="1310" width="5.42578125" style="86" customWidth="1"/>
    <col min="1311" max="1311" width="1.140625" style="86" customWidth="1"/>
    <col min="1312" max="1312" width="0.85546875" style="86" customWidth="1"/>
    <col min="1313" max="1313" width="0.140625" style="86" customWidth="1"/>
    <col min="1314" max="1314" width="8.85546875" style="86" customWidth="1"/>
    <col min="1315" max="1532" width="9.140625" style="86"/>
    <col min="1533" max="1533" width="1.5703125" style="86" customWidth="1"/>
    <col min="1534" max="1534" width="0.5703125" style="86" customWidth="1"/>
    <col min="1535" max="1535" width="1.85546875" style="86" customWidth="1"/>
    <col min="1536" max="1536" width="2.140625" style="86" customWidth="1"/>
    <col min="1537" max="1537" width="1.5703125" style="86" customWidth="1"/>
    <col min="1538" max="1538" width="5.5703125" style="86" customWidth="1"/>
    <col min="1539" max="1539" width="6.140625" style="86" customWidth="1"/>
    <col min="1540" max="1540" width="0.28515625" style="86" customWidth="1"/>
    <col min="1541" max="1541" width="1.140625" style="86" customWidth="1"/>
    <col min="1542" max="1542" width="8.85546875" style="86" customWidth="1"/>
    <col min="1543" max="1543" width="0.7109375" style="86" customWidth="1"/>
    <col min="1544" max="1544" width="0.5703125" style="86" customWidth="1"/>
    <col min="1545" max="1545" width="0.85546875" style="86" customWidth="1"/>
    <col min="1546" max="1546" width="1.7109375" style="86" customWidth="1"/>
    <col min="1547" max="1547" width="6.7109375" style="86" customWidth="1"/>
    <col min="1548" max="1548" width="3.7109375" style="86" customWidth="1"/>
    <col min="1549" max="1549" width="5.85546875" style="86" customWidth="1"/>
    <col min="1550" max="1550" width="4.85546875" style="86" customWidth="1"/>
    <col min="1551" max="1551" width="4.42578125" style="86" customWidth="1"/>
    <col min="1552" max="1553" width="0.140625" style="86" customWidth="1"/>
    <col min="1554" max="1554" width="8.85546875" style="86" customWidth="1"/>
    <col min="1555" max="1555" width="0.85546875" style="86" customWidth="1"/>
    <col min="1556" max="1556" width="0.5703125" style="86" customWidth="1"/>
    <col min="1557" max="1557" width="0.42578125" style="86" customWidth="1"/>
    <col min="1558" max="1558" width="7.140625" style="86" customWidth="1"/>
    <col min="1559" max="1559" width="1.5703125" style="86" customWidth="1"/>
    <col min="1560" max="1560" width="7.5703125" style="86" customWidth="1"/>
    <col min="1561" max="1561" width="0.5703125" style="86" customWidth="1"/>
    <col min="1562" max="1562" width="0.140625" style="86" customWidth="1"/>
    <col min="1563" max="1563" width="3.5703125" style="86" customWidth="1"/>
    <col min="1564" max="1564" width="2.5703125" style="86" customWidth="1"/>
    <col min="1565" max="1565" width="5.85546875" style="86" customWidth="1"/>
    <col min="1566" max="1566" width="5.42578125" style="86" customWidth="1"/>
    <col min="1567" max="1567" width="1.140625" style="86" customWidth="1"/>
    <col min="1568" max="1568" width="0.85546875" style="86" customWidth="1"/>
    <col min="1569" max="1569" width="0.140625" style="86" customWidth="1"/>
    <col min="1570" max="1570" width="8.85546875" style="86" customWidth="1"/>
    <col min="1571" max="1788" width="9.140625" style="86"/>
    <col min="1789" max="1789" width="1.5703125" style="86" customWidth="1"/>
    <col min="1790" max="1790" width="0.5703125" style="86" customWidth="1"/>
    <col min="1791" max="1791" width="1.85546875" style="86" customWidth="1"/>
    <col min="1792" max="1792" width="2.140625" style="86" customWidth="1"/>
    <col min="1793" max="1793" width="1.5703125" style="86" customWidth="1"/>
    <col min="1794" max="1794" width="5.5703125" style="86" customWidth="1"/>
    <col min="1795" max="1795" width="6.140625" style="86" customWidth="1"/>
    <col min="1796" max="1796" width="0.28515625" style="86" customWidth="1"/>
    <col min="1797" max="1797" width="1.140625" style="86" customWidth="1"/>
    <col min="1798" max="1798" width="8.85546875" style="86" customWidth="1"/>
    <col min="1799" max="1799" width="0.7109375" style="86" customWidth="1"/>
    <col min="1800" max="1800" width="0.5703125" style="86" customWidth="1"/>
    <col min="1801" max="1801" width="0.85546875" style="86" customWidth="1"/>
    <col min="1802" max="1802" width="1.7109375" style="86" customWidth="1"/>
    <col min="1803" max="1803" width="6.7109375" style="86" customWidth="1"/>
    <col min="1804" max="1804" width="3.7109375" style="86" customWidth="1"/>
    <col min="1805" max="1805" width="5.85546875" style="86" customWidth="1"/>
    <col min="1806" max="1806" width="4.85546875" style="86" customWidth="1"/>
    <col min="1807" max="1807" width="4.42578125" style="86" customWidth="1"/>
    <col min="1808" max="1809" width="0.140625" style="86" customWidth="1"/>
    <col min="1810" max="1810" width="8.85546875" style="86" customWidth="1"/>
    <col min="1811" max="1811" width="0.85546875" style="86" customWidth="1"/>
    <col min="1812" max="1812" width="0.5703125" style="86" customWidth="1"/>
    <col min="1813" max="1813" width="0.42578125" style="86" customWidth="1"/>
    <col min="1814" max="1814" width="7.140625" style="86" customWidth="1"/>
    <col min="1815" max="1815" width="1.5703125" style="86" customWidth="1"/>
    <col min="1816" max="1816" width="7.5703125" style="86" customWidth="1"/>
    <col min="1817" max="1817" width="0.5703125" style="86" customWidth="1"/>
    <col min="1818" max="1818" width="0.140625" style="86" customWidth="1"/>
    <col min="1819" max="1819" width="3.5703125" style="86" customWidth="1"/>
    <col min="1820" max="1820" width="2.5703125" style="86" customWidth="1"/>
    <col min="1821" max="1821" width="5.85546875" style="86" customWidth="1"/>
    <col min="1822" max="1822" width="5.42578125" style="86" customWidth="1"/>
    <col min="1823" max="1823" width="1.140625" style="86" customWidth="1"/>
    <col min="1824" max="1824" width="0.85546875" style="86" customWidth="1"/>
    <col min="1825" max="1825" width="0.140625" style="86" customWidth="1"/>
    <col min="1826" max="1826" width="8.85546875" style="86" customWidth="1"/>
    <col min="1827" max="2044" width="9.140625" style="86"/>
    <col min="2045" max="2045" width="1.5703125" style="86" customWidth="1"/>
    <col min="2046" max="2046" width="0.5703125" style="86" customWidth="1"/>
    <col min="2047" max="2047" width="1.85546875" style="86" customWidth="1"/>
    <col min="2048" max="2048" width="2.140625" style="86" customWidth="1"/>
    <col min="2049" max="2049" width="1.5703125" style="86" customWidth="1"/>
    <col min="2050" max="2050" width="5.5703125" style="86" customWidth="1"/>
    <col min="2051" max="2051" width="6.140625" style="86" customWidth="1"/>
    <col min="2052" max="2052" width="0.28515625" style="86" customWidth="1"/>
    <col min="2053" max="2053" width="1.140625" style="86" customWidth="1"/>
    <col min="2054" max="2054" width="8.85546875" style="86" customWidth="1"/>
    <col min="2055" max="2055" width="0.7109375" style="86" customWidth="1"/>
    <col min="2056" max="2056" width="0.5703125" style="86" customWidth="1"/>
    <col min="2057" max="2057" width="0.85546875" style="86" customWidth="1"/>
    <col min="2058" max="2058" width="1.7109375" style="86" customWidth="1"/>
    <col min="2059" max="2059" width="6.7109375" style="86" customWidth="1"/>
    <col min="2060" max="2060" width="3.7109375" style="86" customWidth="1"/>
    <col min="2061" max="2061" width="5.85546875" style="86" customWidth="1"/>
    <col min="2062" max="2062" width="4.85546875" style="86" customWidth="1"/>
    <col min="2063" max="2063" width="4.42578125" style="86" customWidth="1"/>
    <col min="2064" max="2065" width="0.140625" style="86" customWidth="1"/>
    <col min="2066" max="2066" width="8.85546875" style="86" customWidth="1"/>
    <col min="2067" max="2067" width="0.85546875" style="86" customWidth="1"/>
    <col min="2068" max="2068" width="0.5703125" style="86" customWidth="1"/>
    <col min="2069" max="2069" width="0.42578125" style="86" customWidth="1"/>
    <col min="2070" max="2070" width="7.140625" style="86" customWidth="1"/>
    <col min="2071" max="2071" width="1.5703125" style="86" customWidth="1"/>
    <col min="2072" max="2072" width="7.5703125" style="86" customWidth="1"/>
    <col min="2073" max="2073" width="0.5703125" style="86" customWidth="1"/>
    <col min="2074" max="2074" width="0.140625" style="86" customWidth="1"/>
    <col min="2075" max="2075" width="3.5703125" style="86" customWidth="1"/>
    <col min="2076" max="2076" width="2.5703125" style="86" customWidth="1"/>
    <col min="2077" max="2077" width="5.85546875" style="86" customWidth="1"/>
    <col min="2078" max="2078" width="5.42578125" style="86" customWidth="1"/>
    <col min="2079" max="2079" width="1.140625" style="86" customWidth="1"/>
    <col min="2080" max="2080" width="0.85546875" style="86" customWidth="1"/>
    <col min="2081" max="2081" width="0.140625" style="86" customWidth="1"/>
    <col min="2082" max="2082" width="8.85546875" style="86" customWidth="1"/>
    <col min="2083" max="2300" width="9.140625" style="86"/>
    <col min="2301" max="2301" width="1.5703125" style="86" customWidth="1"/>
    <col min="2302" max="2302" width="0.5703125" style="86" customWidth="1"/>
    <col min="2303" max="2303" width="1.85546875" style="86" customWidth="1"/>
    <col min="2304" max="2304" width="2.140625" style="86" customWidth="1"/>
    <col min="2305" max="2305" width="1.5703125" style="86" customWidth="1"/>
    <col min="2306" max="2306" width="5.5703125" style="86" customWidth="1"/>
    <col min="2307" max="2307" width="6.140625" style="86" customWidth="1"/>
    <col min="2308" max="2308" width="0.28515625" style="86" customWidth="1"/>
    <col min="2309" max="2309" width="1.140625" style="86" customWidth="1"/>
    <col min="2310" max="2310" width="8.85546875" style="86" customWidth="1"/>
    <col min="2311" max="2311" width="0.7109375" style="86" customWidth="1"/>
    <col min="2312" max="2312" width="0.5703125" style="86" customWidth="1"/>
    <col min="2313" max="2313" width="0.85546875" style="86" customWidth="1"/>
    <col min="2314" max="2314" width="1.7109375" style="86" customWidth="1"/>
    <col min="2315" max="2315" width="6.7109375" style="86" customWidth="1"/>
    <col min="2316" max="2316" width="3.7109375" style="86" customWidth="1"/>
    <col min="2317" max="2317" width="5.85546875" style="86" customWidth="1"/>
    <col min="2318" max="2318" width="4.85546875" style="86" customWidth="1"/>
    <col min="2319" max="2319" width="4.42578125" style="86" customWidth="1"/>
    <col min="2320" max="2321" width="0.140625" style="86" customWidth="1"/>
    <col min="2322" max="2322" width="8.85546875" style="86" customWidth="1"/>
    <col min="2323" max="2323" width="0.85546875" style="86" customWidth="1"/>
    <col min="2324" max="2324" width="0.5703125" style="86" customWidth="1"/>
    <col min="2325" max="2325" width="0.42578125" style="86" customWidth="1"/>
    <col min="2326" max="2326" width="7.140625" style="86" customWidth="1"/>
    <col min="2327" max="2327" width="1.5703125" style="86" customWidth="1"/>
    <col min="2328" max="2328" width="7.5703125" style="86" customWidth="1"/>
    <col min="2329" max="2329" width="0.5703125" style="86" customWidth="1"/>
    <col min="2330" max="2330" width="0.140625" style="86" customWidth="1"/>
    <col min="2331" max="2331" width="3.5703125" style="86" customWidth="1"/>
    <col min="2332" max="2332" width="2.5703125" style="86" customWidth="1"/>
    <col min="2333" max="2333" width="5.85546875" style="86" customWidth="1"/>
    <col min="2334" max="2334" width="5.42578125" style="86" customWidth="1"/>
    <col min="2335" max="2335" width="1.140625" style="86" customWidth="1"/>
    <col min="2336" max="2336" width="0.85546875" style="86" customWidth="1"/>
    <col min="2337" max="2337" width="0.140625" style="86" customWidth="1"/>
    <col min="2338" max="2338" width="8.85546875" style="86" customWidth="1"/>
    <col min="2339" max="2556" width="9.140625" style="86"/>
    <col min="2557" max="2557" width="1.5703125" style="86" customWidth="1"/>
    <col min="2558" max="2558" width="0.5703125" style="86" customWidth="1"/>
    <col min="2559" max="2559" width="1.85546875" style="86" customWidth="1"/>
    <col min="2560" max="2560" width="2.140625" style="86" customWidth="1"/>
    <col min="2561" max="2561" width="1.5703125" style="86" customWidth="1"/>
    <col min="2562" max="2562" width="5.5703125" style="86" customWidth="1"/>
    <col min="2563" max="2563" width="6.140625" style="86" customWidth="1"/>
    <col min="2564" max="2564" width="0.28515625" style="86" customWidth="1"/>
    <col min="2565" max="2565" width="1.140625" style="86" customWidth="1"/>
    <col min="2566" max="2566" width="8.85546875" style="86" customWidth="1"/>
    <col min="2567" max="2567" width="0.7109375" style="86" customWidth="1"/>
    <col min="2568" max="2568" width="0.5703125" style="86" customWidth="1"/>
    <col min="2569" max="2569" width="0.85546875" style="86" customWidth="1"/>
    <col min="2570" max="2570" width="1.7109375" style="86" customWidth="1"/>
    <col min="2571" max="2571" width="6.7109375" style="86" customWidth="1"/>
    <col min="2572" max="2572" width="3.7109375" style="86" customWidth="1"/>
    <col min="2573" max="2573" width="5.85546875" style="86" customWidth="1"/>
    <col min="2574" max="2574" width="4.85546875" style="86" customWidth="1"/>
    <col min="2575" max="2575" width="4.42578125" style="86" customWidth="1"/>
    <col min="2576" max="2577" width="0.140625" style="86" customWidth="1"/>
    <col min="2578" max="2578" width="8.85546875" style="86" customWidth="1"/>
    <col min="2579" max="2579" width="0.85546875" style="86" customWidth="1"/>
    <col min="2580" max="2580" width="0.5703125" style="86" customWidth="1"/>
    <col min="2581" max="2581" width="0.42578125" style="86" customWidth="1"/>
    <col min="2582" max="2582" width="7.140625" style="86" customWidth="1"/>
    <col min="2583" max="2583" width="1.5703125" style="86" customWidth="1"/>
    <col min="2584" max="2584" width="7.5703125" style="86" customWidth="1"/>
    <col min="2585" max="2585" width="0.5703125" style="86" customWidth="1"/>
    <col min="2586" max="2586" width="0.140625" style="86" customWidth="1"/>
    <col min="2587" max="2587" width="3.5703125" style="86" customWidth="1"/>
    <col min="2588" max="2588" width="2.5703125" style="86" customWidth="1"/>
    <col min="2589" max="2589" width="5.85546875" style="86" customWidth="1"/>
    <col min="2590" max="2590" width="5.42578125" style="86" customWidth="1"/>
    <col min="2591" max="2591" width="1.140625" style="86" customWidth="1"/>
    <col min="2592" max="2592" width="0.85546875" style="86" customWidth="1"/>
    <col min="2593" max="2593" width="0.140625" style="86" customWidth="1"/>
    <col min="2594" max="2594" width="8.85546875" style="86" customWidth="1"/>
    <col min="2595" max="2812" width="9.140625" style="86"/>
    <col min="2813" max="2813" width="1.5703125" style="86" customWidth="1"/>
    <col min="2814" max="2814" width="0.5703125" style="86" customWidth="1"/>
    <col min="2815" max="2815" width="1.85546875" style="86" customWidth="1"/>
    <col min="2816" max="2816" width="2.140625" style="86" customWidth="1"/>
    <col min="2817" max="2817" width="1.5703125" style="86" customWidth="1"/>
    <col min="2818" max="2818" width="5.5703125" style="86" customWidth="1"/>
    <col min="2819" max="2819" width="6.140625" style="86" customWidth="1"/>
    <col min="2820" max="2820" width="0.28515625" style="86" customWidth="1"/>
    <col min="2821" max="2821" width="1.140625" style="86" customWidth="1"/>
    <col min="2822" max="2822" width="8.85546875" style="86" customWidth="1"/>
    <col min="2823" max="2823" width="0.7109375" style="86" customWidth="1"/>
    <col min="2824" max="2824" width="0.5703125" style="86" customWidth="1"/>
    <col min="2825" max="2825" width="0.85546875" style="86" customWidth="1"/>
    <col min="2826" max="2826" width="1.7109375" style="86" customWidth="1"/>
    <col min="2827" max="2827" width="6.7109375" style="86" customWidth="1"/>
    <col min="2828" max="2828" width="3.7109375" style="86" customWidth="1"/>
    <col min="2829" max="2829" width="5.85546875" style="86" customWidth="1"/>
    <col min="2830" max="2830" width="4.85546875" style="86" customWidth="1"/>
    <col min="2831" max="2831" width="4.42578125" style="86" customWidth="1"/>
    <col min="2832" max="2833" width="0.140625" style="86" customWidth="1"/>
    <col min="2834" max="2834" width="8.85546875" style="86" customWidth="1"/>
    <col min="2835" max="2835" width="0.85546875" style="86" customWidth="1"/>
    <col min="2836" max="2836" width="0.5703125" style="86" customWidth="1"/>
    <col min="2837" max="2837" width="0.42578125" style="86" customWidth="1"/>
    <col min="2838" max="2838" width="7.140625" style="86" customWidth="1"/>
    <col min="2839" max="2839" width="1.5703125" style="86" customWidth="1"/>
    <col min="2840" max="2840" width="7.5703125" style="86" customWidth="1"/>
    <col min="2841" max="2841" width="0.5703125" style="86" customWidth="1"/>
    <col min="2842" max="2842" width="0.140625" style="86" customWidth="1"/>
    <col min="2843" max="2843" width="3.5703125" style="86" customWidth="1"/>
    <col min="2844" max="2844" width="2.5703125" style="86" customWidth="1"/>
    <col min="2845" max="2845" width="5.85546875" style="86" customWidth="1"/>
    <col min="2846" max="2846" width="5.42578125" style="86" customWidth="1"/>
    <col min="2847" max="2847" width="1.140625" style="86" customWidth="1"/>
    <col min="2848" max="2848" width="0.85546875" style="86" customWidth="1"/>
    <col min="2849" max="2849" width="0.140625" style="86" customWidth="1"/>
    <col min="2850" max="2850" width="8.85546875" style="86" customWidth="1"/>
    <col min="2851" max="3068" width="9.140625" style="86"/>
    <col min="3069" max="3069" width="1.5703125" style="86" customWidth="1"/>
    <col min="3070" max="3070" width="0.5703125" style="86" customWidth="1"/>
    <col min="3071" max="3071" width="1.85546875" style="86" customWidth="1"/>
    <col min="3072" max="3072" width="2.140625" style="86" customWidth="1"/>
    <col min="3073" max="3073" width="1.5703125" style="86" customWidth="1"/>
    <col min="3074" max="3074" width="5.5703125" style="86" customWidth="1"/>
    <col min="3075" max="3075" width="6.140625" style="86" customWidth="1"/>
    <col min="3076" max="3076" width="0.28515625" style="86" customWidth="1"/>
    <col min="3077" max="3077" width="1.140625" style="86" customWidth="1"/>
    <col min="3078" max="3078" width="8.85546875" style="86" customWidth="1"/>
    <col min="3079" max="3079" width="0.7109375" style="86" customWidth="1"/>
    <col min="3080" max="3080" width="0.5703125" style="86" customWidth="1"/>
    <col min="3081" max="3081" width="0.85546875" style="86" customWidth="1"/>
    <col min="3082" max="3082" width="1.7109375" style="86" customWidth="1"/>
    <col min="3083" max="3083" width="6.7109375" style="86" customWidth="1"/>
    <col min="3084" max="3084" width="3.7109375" style="86" customWidth="1"/>
    <col min="3085" max="3085" width="5.85546875" style="86" customWidth="1"/>
    <col min="3086" max="3086" width="4.85546875" style="86" customWidth="1"/>
    <col min="3087" max="3087" width="4.42578125" style="86" customWidth="1"/>
    <col min="3088" max="3089" width="0.140625" style="86" customWidth="1"/>
    <col min="3090" max="3090" width="8.85546875" style="86" customWidth="1"/>
    <col min="3091" max="3091" width="0.85546875" style="86" customWidth="1"/>
    <col min="3092" max="3092" width="0.5703125" style="86" customWidth="1"/>
    <col min="3093" max="3093" width="0.42578125" style="86" customWidth="1"/>
    <col min="3094" max="3094" width="7.140625" style="86" customWidth="1"/>
    <col min="3095" max="3095" width="1.5703125" style="86" customWidth="1"/>
    <col min="3096" max="3096" width="7.5703125" style="86" customWidth="1"/>
    <col min="3097" max="3097" width="0.5703125" style="86" customWidth="1"/>
    <col min="3098" max="3098" width="0.140625" style="86" customWidth="1"/>
    <col min="3099" max="3099" width="3.5703125" style="86" customWidth="1"/>
    <col min="3100" max="3100" width="2.5703125" style="86" customWidth="1"/>
    <col min="3101" max="3101" width="5.85546875" style="86" customWidth="1"/>
    <col min="3102" max="3102" width="5.42578125" style="86" customWidth="1"/>
    <col min="3103" max="3103" width="1.140625" style="86" customWidth="1"/>
    <col min="3104" max="3104" width="0.85546875" style="86" customWidth="1"/>
    <col min="3105" max="3105" width="0.140625" style="86" customWidth="1"/>
    <col min="3106" max="3106" width="8.85546875" style="86" customWidth="1"/>
    <col min="3107" max="3324" width="9.140625" style="86"/>
    <col min="3325" max="3325" width="1.5703125" style="86" customWidth="1"/>
    <col min="3326" max="3326" width="0.5703125" style="86" customWidth="1"/>
    <col min="3327" max="3327" width="1.85546875" style="86" customWidth="1"/>
    <col min="3328" max="3328" width="2.140625" style="86" customWidth="1"/>
    <col min="3329" max="3329" width="1.5703125" style="86" customWidth="1"/>
    <col min="3330" max="3330" width="5.5703125" style="86" customWidth="1"/>
    <col min="3331" max="3331" width="6.140625" style="86" customWidth="1"/>
    <col min="3332" max="3332" width="0.28515625" style="86" customWidth="1"/>
    <col min="3333" max="3333" width="1.140625" style="86" customWidth="1"/>
    <col min="3334" max="3334" width="8.85546875" style="86" customWidth="1"/>
    <col min="3335" max="3335" width="0.7109375" style="86" customWidth="1"/>
    <col min="3336" max="3336" width="0.5703125" style="86" customWidth="1"/>
    <col min="3337" max="3337" width="0.85546875" style="86" customWidth="1"/>
    <col min="3338" max="3338" width="1.7109375" style="86" customWidth="1"/>
    <col min="3339" max="3339" width="6.7109375" style="86" customWidth="1"/>
    <col min="3340" max="3340" width="3.7109375" style="86" customWidth="1"/>
    <col min="3341" max="3341" width="5.85546875" style="86" customWidth="1"/>
    <col min="3342" max="3342" width="4.85546875" style="86" customWidth="1"/>
    <col min="3343" max="3343" width="4.42578125" style="86" customWidth="1"/>
    <col min="3344" max="3345" width="0.140625" style="86" customWidth="1"/>
    <col min="3346" max="3346" width="8.85546875" style="86" customWidth="1"/>
    <col min="3347" max="3347" width="0.85546875" style="86" customWidth="1"/>
    <col min="3348" max="3348" width="0.5703125" style="86" customWidth="1"/>
    <col min="3349" max="3349" width="0.42578125" style="86" customWidth="1"/>
    <col min="3350" max="3350" width="7.140625" style="86" customWidth="1"/>
    <col min="3351" max="3351" width="1.5703125" style="86" customWidth="1"/>
    <col min="3352" max="3352" width="7.5703125" style="86" customWidth="1"/>
    <col min="3353" max="3353" width="0.5703125" style="86" customWidth="1"/>
    <col min="3354" max="3354" width="0.140625" style="86" customWidth="1"/>
    <col min="3355" max="3355" width="3.5703125" style="86" customWidth="1"/>
    <col min="3356" max="3356" width="2.5703125" style="86" customWidth="1"/>
    <col min="3357" max="3357" width="5.85546875" style="86" customWidth="1"/>
    <col min="3358" max="3358" width="5.42578125" style="86" customWidth="1"/>
    <col min="3359" max="3359" width="1.140625" style="86" customWidth="1"/>
    <col min="3360" max="3360" width="0.85546875" style="86" customWidth="1"/>
    <col min="3361" max="3361" width="0.140625" style="86" customWidth="1"/>
    <col min="3362" max="3362" width="8.85546875" style="86" customWidth="1"/>
    <col min="3363" max="3580" width="9.140625" style="86"/>
    <col min="3581" max="3581" width="1.5703125" style="86" customWidth="1"/>
    <col min="3582" max="3582" width="0.5703125" style="86" customWidth="1"/>
    <col min="3583" max="3583" width="1.85546875" style="86" customWidth="1"/>
    <col min="3584" max="3584" width="2.140625" style="86" customWidth="1"/>
    <col min="3585" max="3585" width="1.5703125" style="86" customWidth="1"/>
    <col min="3586" max="3586" width="5.5703125" style="86" customWidth="1"/>
    <col min="3587" max="3587" width="6.140625" style="86" customWidth="1"/>
    <col min="3588" max="3588" width="0.28515625" style="86" customWidth="1"/>
    <col min="3589" max="3589" width="1.140625" style="86" customWidth="1"/>
    <col min="3590" max="3590" width="8.85546875" style="86" customWidth="1"/>
    <col min="3591" max="3591" width="0.7109375" style="86" customWidth="1"/>
    <col min="3592" max="3592" width="0.5703125" style="86" customWidth="1"/>
    <col min="3593" max="3593" width="0.85546875" style="86" customWidth="1"/>
    <col min="3594" max="3594" width="1.7109375" style="86" customWidth="1"/>
    <col min="3595" max="3595" width="6.7109375" style="86" customWidth="1"/>
    <col min="3596" max="3596" width="3.7109375" style="86" customWidth="1"/>
    <col min="3597" max="3597" width="5.85546875" style="86" customWidth="1"/>
    <col min="3598" max="3598" width="4.85546875" style="86" customWidth="1"/>
    <col min="3599" max="3599" width="4.42578125" style="86" customWidth="1"/>
    <col min="3600" max="3601" width="0.140625" style="86" customWidth="1"/>
    <col min="3602" max="3602" width="8.85546875" style="86" customWidth="1"/>
    <col min="3603" max="3603" width="0.85546875" style="86" customWidth="1"/>
    <col min="3604" max="3604" width="0.5703125" style="86" customWidth="1"/>
    <col min="3605" max="3605" width="0.42578125" style="86" customWidth="1"/>
    <col min="3606" max="3606" width="7.140625" style="86" customWidth="1"/>
    <col min="3607" max="3607" width="1.5703125" style="86" customWidth="1"/>
    <col min="3608" max="3608" width="7.5703125" style="86" customWidth="1"/>
    <col min="3609" max="3609" width="0.5703125" style="86" customWidth="1"/>
    <col min="3610" max="3610" width="0.140625" style="86" customWidth="1"/>
    <col min="3611" max="3611" width="3.5703125" style="86" customWidth="1"/>
    <col min="3612" max="3612" width="2.5703125" style="86" customWidth="1"/>
    <col min="3613" max="3613" width="5.85546875" style="86" customWidth="1"/>
    <col min="3614" max="3614" width="5.42578125" style="86" customWidth="1"/>
    <col min="3615" max="3615" width="1.140625" style="86" customWidth="1"/>
    <col min="3616" max="3616" width="0.85546875" style="86" customWidth="1"/>
    <col min="3617" max="3617" width="0.140625" style="86" customWidth="1"/>
    <col min="3618" max="3618" width="8.85546875" style="86" customWidth="1"/>
    <col min="3619" max="3836" width="9.140625" style="86"/>
    <col min="3837" max="3837" width="1.5703125" style="86" customWidth="1"/>
    <col min="3838" max="3838" width="0.5703125" style="86" customWidth="1"/>
    <col min="3839" max="3839" width="1.85546875" style="86" customWidth="1"/>
    <col min="3840" max="3840" width="2.140625" style="86" customWidth="1"/>
    <col min="3841" max="3841" width="1.5703125" style="86" customWidth="1"/>
    <col min="3842" max="3842" width="5.5703125" style="86" customWidth="1"/>
    <col min="3843" max="3843" width="6.140625" style="86" customWidth="1"/>
    <col min="3844" max="3844" width="0.28515625" style="86" customWidth="1"/>
    <col min="3845" max="3845" width="1.140625" style="86" customWidth="1"/>
    <col min="3846" max="3846" width="8.85546875" style="86" customWidth="1"/>
    <col min="3847" max="3847" width="0.7109375" style="86" customWidth="1"/>
    <col min="3848" max="3848" width="0.5703125" style="86" customWidth="1"/>
    <col min="3849" max="3849" width="0.85546875" style="86" customWidth="1"/>
    <col min="3850" max="3850" width="1.7109375" style="86" customWidth="1"/>
    <col min="3851" max="3851" width="6.7109375" style="86" customWidth="1"/>
    <col min="3852" max="3852" width="3.7109375" style="86" customWidth="1"/>
    <col min="3853" max="3853" width="5.85546875" style="86" customWidth="1"/>
    <col min="3854" max="3854" width="4.85546875" style="86" customWidth="1"/>
    <col min="3855" max="3855" width="4.42578125" style="86" customWidth="1"/>
    <col min="3856" max="3857" width="0.140625" style="86" customWidth="1"/>
    <col min="3858" max="3858" width="8.85546875" style="86" customWidth="1"/>
    <col min="3859" max="3859" width="0.85546875" style="86" customWidth="1"/>
    <col min="3860" max="3860" width="0.5703125" style="86" customWidth="1"/>
    <col min="3861" max="3861" width="0.42578125" style="86" customWidth="1"/>
    <col min="3862" max="3862" width="7.140625" style="86" customWidth="1"/>
    <col min="3863" max="3863" width="1.5703125" style="86" customWidth="1"/>
    <col min="3864" max="3864" width="7.5703125" style="86" customWidth="1"/>
    <col min="3865" max="3865" width="0.5703125" style="86" customWidth="1"/>
    <col min="3866" max="3866" width="0.140625" style="86" customWidth="1"/>
    <col min="3867" max="3867" width="3.5703125" style="86" customWidth="1"/>
    <col min="3868" max="3868" width="2.5703125" style="86" customWidth="1"/>
    <col min="3869" max="3869" width="5.85546875" style="86" customWidth="1"/>
    <col min="3870" max="3870" width="5.42578125" style="86" customWidth="1"/>
    <col min="3871" max="3871" width="1.140625" style="86" customWidth="1"/>
    <col min="3872" max="3872" width="0.85546875" style="86" customWidth="1"/>
    <col min="3873" max="3873" width="0.140625" style="86" customWidth="1"/>
    <col min="3874" max="3874" width="8.85546875" style="86" customWidth="1"/>
    <col min="3875" max="4092" width="9.140625" style="86"/>
    <col min="4093" max="4093" width="1.5703125" style="86" customWidth="1"/>
    <col min="4094" max="4094" width="0.5703125" style="86" customWidth="1"/>
    <col min="4095" max="4095" width="1.85546875" style="86" customWidth="1"/>
    <col min="4096" max="4096" width="2.140625" style="86" customWidth="1"/>
    <col min="4097" max="4097" width="1.5703125" style="86" customWidth="1"/>
    <col min="4098" max="4098" width="5.5703125" style="86" customWidth="1"/>
    <col min="4099" max="4099" width="6.140625" style="86" customWidth="1"/>
    <col min="4100" max="4100" width="0.28515625" style="86" customWidth="1"/>
    <col min="4101" max="4101" width="1.140625" style="86" customWidth="1"/>
    <col min="4102" max="4102" width="8.85546875" style="86" customWidth="1"/>
    <col min="4103" max="4103" width="0.7109375" style="86" customWidth="1"/>
    <col min="4104" max="4104" width="0.5703125" style="86" customWidth="1"/>
    <col min="4105" max="4105" width="0.85546875" style="86" customWidth="1"/>
    <col min="4106" max="4106" width="1.7109375" style="86" customWidth="1"/>
    <col min="4107" max="4107" width="6.7109375" style="86" customWidth="1"/>
    <col min="4108" max="4108" width="3.7109375" style="86" customWidth="1"/>
    <col min="4109" max="4109" width="5.85546875" style="86" customWidth="1"/>
    <col min="4110" max="4110" width="4.85546875" style="86" customWidth="1"/>
    <col min="4111" max="4111" width="4.42578125" style="86" customWidth="1"/>
    <col min="4112" max="4113" width="0.140625" style="86" customWidth="1"/>
    <col min="4114" max="4114" width="8.85546875" style="86" customWidth="1"/>
    <col min="4115" max="4115" width="0.85546875" style="86" customWidth="1"/>
    <col min="4116" max="4116" width="0.5703125" style="86" customWidth="1"/>
    <col min="4117" max="4117" width="0.42578125" style="86" customWidth="1"/>
    <col min="4118" max="4118" width="7.140625" style="86" customWidth="1"/>
    <col min="4119" max="4119" width="1.5703125" style="86" customWidth="1"/>
    <col min="4120" max="4120" width="7.5703125" style="86" customWidth="1"/>
    <col min="4121" max="4121" width="0.5703125" style="86" customWidth="1"/>
    <col min="4122" max="4122" width="0.140625" style="86" customWidth="1"/>
    <col min="4123" max="4123" width="3.5703125" style="86" customWidth="1"/>
    <col min="4124" max="4124" width="2.5703125" style="86" customWidth="1"/>
    <col min="4125" max="4125" width="5.85546875" style="86" customWidth="1"/>
    <col min="4126" max="4126" width="5.42578125" style="86" customWidth="1"/>
    <col min="4127" max="4127" width="1.140625" style="86" customWidth="1"/>
    <col min="4128" max="4128" width="0.85546875" style="86" customWidth="1"/>
    <col min="4129" max="4129" width="0.140625" style="86" customWidth="1"/>
    <col min="4130" max="4130" width="8.85546875" style="86" customWidth="1"/>
    <col min="4131" max="4348" width="9.140625" style="86"/>
    <col min="4349" max="4349" width="1.5703125" style="86" customWidth="1"/>
    <col min="4350" max="4350" width="0.5703125" style="86" customWidth="1"/>
    <col min="4351" max="4351" width="1.85546875" style="86" customWidth="1"/>
    <col min="4352" max="4352" width="2.140625" style="86" customWidth="1"/>
    <col min="4353" max="4353" width="1.5703125" style="86" customWidth="1"/>
    <col min="4354" max="4354" width="5.5703125" style="86" customWidth="1"/>
    <col min="4355" max="4355" width="6.140625" style="86" customWidth="1"/>
    <col min="4356" max="4356" width="0.28515625" style="86" customWidth="1"/>
    <col min="4357" max="4357" width="1.140625" style="86" customWidth="1"/>
    <col min="4358" max="4358" width="8.85546875" style="86" customWidth="1"/>
    <col min="4359" max="4359" width="0.7109375" style="86" customWidth="1"/>
    <col min="4360" max="4360" width="0.5703125" style="86" customWidth="1"/>
    <col min="4361" max="4361" width="0.85546875" style="86" customWidth="1"/>
    <col min="4362" max="4362" width="1.7109375" style="86" customWidth="1"/>
    <col min="4363" max="4363" width="6.7109375" style="86" customWidth="1"/>
    <col min="4364" max="4364" width="3.7109375" style="86" customWidth="1"/>
    <col min="4365" max="4365" width="5.85546875" style="86" customWidth="1"/>
    <col min="4366" max="4366" width="4.85546875" style="86" customWidth="1"/>
    <col min="4367" max="4367" width="4.42578125" style="86" customWidth="1"/>
    <col min="4368" max="4369" width="0.140625" style="86" customWidth="1"/>
    <col min="4370" max="4370" width="8.85546875" style="86" customWidth="1"/>
    <col min="4371" max="4371" width="0.85546875" style="86" customWidth="1"/>
    <col min="4372" max="4372" width="0.5703125" style="86" customWidth="1"/>
    <col min="4373" max="4373" width="0.42578125" style="86" customWidth="1"/>
    <col min="4374" max="4374" width="7.140625" style="86" customWidth="1"/>
    <col min="4375" max="4375" width="1.5703125" style="86" customWidth="1"/>
    <col min="4376" max="4376" width="7.5703125" style="86" customWidth="1"/>
    <col min="4377" max="4377" width="0.5703125" style="86" customWidth="1"/>
    <col min="4378" max="4378" width="0.140625" style="86" customWidth="1"/>
    <col min="4379" max="4379" width="3.5703125" style="86" customWidth="1"/>
    <col min="4380" max="4380" width="2.5703125" style="86" customWidth="1"/>
    <col min="4381" max="4381" width="5.85546875" style="86" customWidth="1"/>
    <col min="4382" max="4382" width="5.42578125" style="86" customWidth="1"/>
    <col min="4383" max="4383" width="1.140625" style="86" customWidth="1"/>
    <col min="4384" max="4384" width="0.85546875" style="86" customWidth="1"/>
    <col min="4385" max="4385" width="0.140625" style="86" customWidth="1"/>
    <col min="4386" max="4386" width="8.85546875" style="86" customWidth="1"/>
    <col min="4387" max="4604" width="9.140625" style="86"/>
    <col min="4605" max="4605" width="1.5703125" style="86" customWidth="1"/>
    <col min="4606" max="4606" width="0.5703125" style="86" customWidth="1"/>
    <col min="4607" max="4607" width="1.85546875" style="86" customWidth="1"/>
    <col min="4608" max="4608" width="2.140625" style="86" customWidth="1"/>
    <col min="4609" max="4609" width="1.5703125" style="86" customWidth="1"/>
    <col min="4610" max="4610" width="5.5703125" style="86" customWidth="1"/>
    <col min="4611" max="4611" width="6.140625" style="86" customWidth="1"/>
    <col min="4612" max="4612" width="0.28515625" style="86" customWidth="1"/>
    <col min="4613" max="4613" width="1.140625" style="86" customWidth="1"/>
    <col min="4614" max="4614" width="8.85546875" style="86" customWidth="1"/>
    <col min="4615" max="4615" width="0.7109375" style="86" customWidth="1"/>
    <col min="4616" max="4616" width="0.5703125" style="86" customWidth="1"/>
    <col min="4617" max="4617" width="0.85546875" style="86" customWidth="1"/>
    <col min="4618" max="4618" width="1.7109375" style="86" customWidth="1"/>
    <col min="4619" max="4619" width="6.7109375" style="86" customWidth="1"/>
    <col min="4620" max="4620" width="3.7109375" style="86" customWidth="1"/>
    <col min="4621" max="4621" width="5.85546875" style="86" customWidth="1"/>
    <col min="4622" max="4622" width="4.85546875" style="86" customWidth="1"/>
    <col min="4623" max="4623" width="4.42578125" style="86" customWidth="1"/>
    <col min="4624" max="4625" width="0.140625" style="86" customWidth="1"/>
    <col min="4626" max="4626" width="8.85546875" style="86" customWidth="1"/>
    <col min="4627" max="4627" width="0.85546875" style="86" customWidth="1"/>
    <col min="4628" max="4628" width="0.5703125" style="86" customWidth="1"/>
    <col min="4629" max="4629" width="0.42578125" style="86" customWidth="1"/>
    <col min="4630" max="4630" width="7.140625" style="86" customWidth="1"/>
    <col min="4631" max="4631" width="1.5703125" style="86" customWidth="1"/>
    <col min="4632" max="4632" width="7.5703125" style="86" customWidth="1"/>
    <col min="4633" max="4633" width="0.5703125" style="86" customWidth="1"/>
    <col min="4634" max="4634" width="0.140625" style="86" customWidth="1"/>
    <col min="4635" max="4635" width="3.5703125" style="86" customWidth="1"/>
    <col min="4636" max="4636" width="2.5703125" style="86" customWidth="1"/>
    <col min="4637" max="4637" width="5.85546875" style="86" customWidth="1"/>
    <col min="4638" max="4638" width="5.42578125" style="86" customWidth="1"/>
    <col min="4639" max="4639" width="1.140625" style="86" customWidth="1"/>
    <col min="4640" max="4640" width="0.85546875" style="86" customWidth="1"/>
    <col min="4641" max="4641" width="0.140625" style="86" customWidth="1"/>
    <col min="4642" max="4642" width="8.85546875" style="86" customWidth="1"/>
    <col min="4643" max="4860" width="9.140625" style="86"/>
    <col min="4861" max="4861" width="1.5703125" style="86" customWidth="1"/>
    <col min="4862" max="4862" width="0.5703125" style="86" customWidth="1"/>
    <col min="4863" max="4863" width="1.85546875" style="86" customWidth="1"/>
    <col min="4864" max="4864" width="2.140625" style="86" customWidth="1"/>
    <col min="4865" max="4865" width="1.5703125" style="86" customWidth="1"/>
    <col min="4866" max="4866" width="5.5703125" style="86" customWidth="1"/>
    <col min="4867" max="4867" width="6.140625" style="86" customWidth="1"/>
    <col min="4868" max="4868" width="0.28515625" style="86" customWidth="1"/>
    <col min="4869" max="4869" width="1.140625" style="86" customWidth="1"/>
    <col min="4870" max="4870" width="8.85546875" style="86" customWidth="1"/>
    <col min="4871" max="4871" width="0.7109375" style="86" customWidth="1"/>
    <col min="4872" max="4872" width="0.5703125" style="86" customWidth="1"/>
    <col min="4873" max="4873" width="0.85546875" style="86" customWidth="1"/>
    <col min="4874" max="4874" width="1.7109375" style="86" customWidth="1"/>
    <col min="4875" max="4875" width="6.7109375" style="86" customWidth="1"/>
    <col min="4876" max="4876" width="3.7109375" style="86" customWidth="1"/>
    <col min="4877" max="4877" width="5.85546875" style="86" customWidth="1"/>
    <col min="4878" max="4878" width="4.85546875" style="86" customWidth="1"/>
    <col min="4879" max="4879" width="4.42578125" style="86" customWidth="1"/>
    <col min="4880" max="4881" width="0.140625" style="86" customWidth="1"/>
    <col min="4882" max="4882" width="8.85546875" style="86" customWidth="1"/>
    <col min="4883" max="4883" width="0.85546875" style="86" customWidth="1"/>
    <col min="4884" max="4884" width="0.5703125" style="86" customWidth="1"/>
    <col min="4885" max="4885" width="0.42578125" style="86" customWidth="1"/>
    <col min="4886" max="4886" width="7.140625" style="86" customWidth="1"/>
    <col min="4887" max="4887" width="1.5703125" style="86" customWidth="1"/>
    <col min="4888" max="4888" width="7.5703125" style="86" customWidth="1"/>
    <col min="4889" max="4889" width="0.5703125" style="86" customWidth="1"/>
    <col min="4890" max="4890" width="0.140625" style="86" customWidth="1"/>
    <col min="4891" max="4891" width="3.5703125" style="86" customWidth="1"/>
    <col min="4892" max="4892" width="2.5703125" style="86" customWidth="1"/>
    <col min="4893" max="4893" width="5.85546875" style="86" customWidth="1"/>
    <col min="4894" max="4894" width="5.42578125" style="86" customWidth="1"/>
    <col min="4895" max="4895" width="1.140625" style="86" customWidth="1"/>
    <col min="4896" max="4896" width="0.85546875" style="86" customWidth="1"/>
    <col min="4897" max="4897" width="0.140625" style="86" customWidth="1"/>
    <col min="4898" max="4898" width="8.85546875" style="86" customWidth="1"/>
    <col min="4899" max="5116" width="9.140625" style="86"/>
    <col min="5117" max="5117" width="1.5703125" style="86" customWidth="1"/>
    <col min="5118" max="5118" width="0.5703125" style="86" customWidth="1"/>
    <col min="5119" max="5119" width="1.85546875" style="86" customWidth="1"/>
    <col min="5120" max="5120" width="2.140625" style="86" customWidth="1"/>
    <col min="5121" max="5121" width="1.5703125" style="86" customWidth="1"/>
    <col min="5122" max="5122" width="5.5703125" style="86" customWidth="1"/>
    <col min="5123" max="5123" width="6.140625" style="86" customWidth="1"/>
    <col min="5124" max="5124" width="0.28515625" style="86" customWidth="1"/>
    <col min="5125" max="5125" width="1.140625" style="86" customWidth="1"/>
    <col min="5126" max="5126" width="8.85546875" style="86" customWidth="1"/>
    <col min="5127" max="5127" width="0.7109375" style="86" customWidth="1"/>
    <col min="5128" max="5128" width="0.5703125" style="86" customWidth="1"/>
    <col min="5129" max="5129" width="0.85546875" style="86" customWidth="1"/>
    <col min="5130" max="5130" width="1.7109375" style="86" customWidth="1"/>
    <col min="5131" max="5131" width="6.7109375" style="86" customWidth="1"/>
    <col min="5132" max="5132" width="3.7109375" style="86" customWidth="1"/>
    <col min="5133" max="5133" width="5.85546875" style="86" customWidth="1"/>
    <col min="5134" max="5134" width="4.85546875" style="86" customWidth="1"/>
    <col min="5135" max="5135" width="4.42578125" style="86" customWidth="1"/>
    <col min="5136" max="5137" width="0.140625" style="86" customWidth="1"/>
    <col min="5138" max="5138" width="8.85546875" style="86" customWidth="1"/>
    <col min="5139" max="5139" width="0.85546875" style="86" customWidth="1"/>
    <col min="5140" max="5140" width="0.5703125" style="86" customWidth="1"/>
    <col min="5141" max="5141" width="0.42578125" style="86" customWidth="1"/>
    <col min="5142" max="5142" width="7.140625" style="86" customWidth="1"/>
    <col min="5143" max="5143" width="1.5703125" style="86" customWidth="1"/>
    <col min="5144" max="5144" width="7.5703125" style="86" customWidth="1"/>
    <col min="5145" max="5145" width="0.5703125" style="86" customWidth="1"/>
    <col min="5146" max="5146" width="0.140625" style="86" customWidth="1"/>
    <col min="5147" max="5147" width="3.5703125" style="86" customWidth="1"/>
    <col min="5148" max="5148" width="2.5703125" style="86" customWidth="1"/>
    <col min="5149" max="5149" width="5.85546875" style="86" customWidth="1"/>
    <col min="5150" max="5150" width="5.42578125" style="86" customWidth="1"/>
    <col min="5151" max="5151" width="1.140625" style="86" customWidth="1"/>
    <col min="5152" max="5152" width="0.85546875" style="86" customWidth="1"/>
    <col min="5153" max="5153" width="0.140625" style="86" customWidth="1"/>
    <col min="5154" max="5154" width="8.85546875" style="86" customWidth="1"/>
    <col min="5155" max="5372" width="9.140625" style="86"/>
    <col min="5373" max="5373" width="1.5703125" style="86" customWidth="1"/>
    <col min="5374" max="5374" width="0.5703125" style="86" customWidth="1"/>
    <col min="5375" max="5375" width="1.85546875" style="86" customWidth="1"/>
    <col min="5376" max="5376" width="2.140625" style="86" customWidth="1"/>
    <col min="5377" max="5377" width="1.5703125" style="86" customWidth="1"/>
    <col min="5378" max="5378" width="5.5703125" style="86" customWidth="1"/>
    <col min="5379" max="5379" width="6.140625" style="86" customWidth="1"/>
    <col min="5380" max="5380" width="0.28515625" style="86" customWidth="1"/>
    <col min="5381" max="5381" width="1.140625" style="86" customWidth="1"/>
    <col min="5382" max="5382" width="8.85546875" style="86" customWidth="1"/>
    <col min="5383" max="5383" width="0.7109375" style="86" customWidth="1"/>
    <col min="5384" max="5384" width="0.5703125" style="86" customWidth="1"/>
    <col min="5385" max="5385" width="0.85546875" style="86" customWidth="1"/>
    <col min="5386" max="5386" width="1.7109375" style="86" customWidth="1"/>
    <col min="5387" max="5387" width="6.7109375" style="86" customWidth="1"/>
    <col min="5388" max="5388" width="3.7109375" style="86" customWidth="1"/>
    <col min="5389" max="5389" width="5.85546875" style="86" customWidth="1"/>
    <col min="5390" max="5390" width="4.85546875" style="86" customWidth="1"/>
    <col min="5391" max="5391" width="4.42578125" style="86" customWidth="1"/>
    <col min="5392" max="5393" width="0.140625" style="86" customWidth="1"/>
    <col min="5394" max="5394" width="8.85546875" style="86" customWidth="1"/>
    <col min="5395" max="5395" width="0.85546875" style="86" customWidth="1"/>
    <col min="5396" max="5396" width="0.5703125" style="86" customWidth="1"/>
    <col min="5397" max="5397" width="0.42578125" style="86" customWidth="1"/>
    <col min="5398" max="5398" width="7.140625" style="86" customWidth="1"/>
    <col min="5399" max="5399" width="1.5703125" style="86" customWidth="1"/>
    <col min="5400" max="5400" width="7.5703125" style="86" customWidth="1"/>
    <col min="5401" max="5401" width="0.5703125" style="86" customWidth="1"/>
    <col min="5402" max="5402" width="0.140625" style="86" customWidth="1"/>
    <col min="5403" max="5403" width="3.5703125" style="86" customWidth="1"/>
    <col min="5404" max="5404" width="2.5703125" style="86" customWidth="1"/>
    <col min="5405" max="5405" width="5.85546875" style="86" customWidth="1"/>
    <col min="5406" max="5406" width="5.42578125" style="86" customWidth="1"/>
    <col min="5407" max="5407" width="1.140625" style="86" customWidth="1"/>
    <col min="5408" max="5408" width="0.85546875" style="86" customWidth="1"/>
    <col min="5409" max="5409" width="0.140625" style="86" customWidth="1"/>
    <col min="5410" max="5410" width="8.85546875" style="86" customWidth="1"/>
    <col min="5411" max="5628" width="9.140625" style="86"/>
    <col min="5629" max="5629" width="1.5703125" style="86" customWidth="1"/>
    <col min="5630" max="5630" width="0.5703125" style="86" customWidth="1"/>
    <col min="5631" max="5631" width="1.85546875" style="86" customWidth="1"/>
    <col min="5632" max="5632" width="2.140625" style="86" customWidth="1"/>
    <col min="5633" max="5633" width="1.5703125" style="86" customWidth="1"/>
    <col min="5634" max="5634" width="5.5703125" style="86" customWidth="1"/>
    <col min="5635" max="5635" width="6.140625" style="86" customWidth="1"/>
    <col min="5636" max="5636" width="0.28515625" style="86" customWidth="1"/>
    <col min="5637" max="5637" width="1.140625" style="86" customWidth="1"/>
    <col min="5638" max="5638" width="8.85546875" style="86" customWidth="1"/>
    <col min="5639" max="5639" width="0.7109375" style="86" customWidth="1"/>
    <col min="5640" max="5640" width="0.5703125" style="86" customWidth="1"/>
    <col min="5641" max="5641" width="0.85546875" style="86" customWidth="1"/>
    <col min="5642" max="5642" width="1.7109375" style="86" customWidth="1"/>
    <col min="5643" max="5643" width="6.7109375" style="86" customWidth="1"/>
    <col min="5644" max="5644" width="3.7109375" style="86" customWidth="1"/>
    <col min="5645" max="5645" width="5.85546875" style="86" customWidth="1"/>
    <col min="5646" max="5646" width="4.85546875" style="86" customWidth="1"/>
    <col min="5647" max="5647" width="4.42578125" style="86" customWidth="1"/>
    <col min="5648" max="5649" width="0.140625" style="86" customWidth="1"/>
    <col min="5650" max="5650" width="8.85546875" style="86" customWidth="1"/>
    <col min="5651" max="5651" width="0.85546875" style="86" customWidth="1"/>
    <col min="5652" max="5652" width="0.5703125" style="86" customWidth="1"/>
    <col min="5653" max="5653" width="0.42578125" style="86" customWidth="1"/>
    <col min="5654" max="5654" width="7.140625" style="86" customWidth="1"/>
    <col min="5655" max="5655" width="1.5703125" style="86" customWidth="1"/>
    <col min="5656" max="5656" width="7.5703125" style="86" customWidth="1"/>
    <col min="5657" max="5657" width="0.5703125" style="86" customWidth="1"/>
    <col min="5658" max="5658" width="0.140625" style="86" customWidth="1"/>
    <col min="5659" max="5659" width="3.5703125" style="86" customWidth="1"/>
    <col min="5660" max="5660" width="2.5703125" style="86" customWidth="1"/>
    <col min="5661" max="5661" width="5.85546875" style="86" customWidth="1"/>
    <col min="5662" max="5662" width="5.42578125" style="86" customWidth="1"/>
    <col min="5663" max="5663" width="1.140625" style="86" customWidth="1"/>
    <col min="5664" max="5664" width="0.85546875" style="86" customWidth="1"/>
    <col min="5665" max="5665" width="0.140625" style="86" customWidth="1"/>
    <col min="5666" max="5666" width="8.85546875" style="86" customWidth="1"/>
    <col min="5667" max="5884" width="9.140625" style="86"/>
    <col min="5885" max="5885" width="1.5703125" style="86" customWidth="1"/>
    <col min="5886" max="5886" width="0.5703125" style="86" customWidth="1"/>
    <col min="5887" max="5887" width="1.85546875" style="86" customWidth="1"/>
    <col min="5888" max="5888" width="2.140625" style="86" customWidth="1"/>
    <col min="5889" max="5889" width="1.5703125" style="86" customWidth="1"/>
    <col min="5890" max="5890" width="5.5703125" style="86" customWidth="1"/>
    <col min="5891" max="5891" width="6.140625" style="86" customWidth="1"/>
    <col min="5892" max="5892" width="0.28515625" style="86" customWidth="1"/>
    <col min="5893" max="5893" width="1.140625" style="86" customWidth="1"/>
    <col min="5894" max="5894" width="8.85546875" style="86" customWidth="1"/>
    <col min="5895" max="5895" width="0.7109375" style="86" customWidth="1"/>
    <col min="5896" max="5896" width="0.5703125" style="86" customWidth="1"/>
    <col min="5897" max="5897" width="0.85546875" style="86" customWidth="1"/>
    <col min="5898" max="5898" width="1.7109375" style="86" customWidth="1"/>
    <col min="5899" max="5899" width="6.7109375" style="86" customWidth="1"/>
    <col min="5900" max="5900" width="3.7109375" style="86" customWidth="1"/>
    <col min="5901" max="5901" width="5.85546875" style="86" customWidth="1"/>
    <col min="5902" max="5902" width="4.85546875" style="86" customWidth="1"/>
    <col min="5903" max="5903" width="4.42578125" style="86" customWidth="1"/>
    <col min="5904" max="5905" width="0.140625" style="86" customWidth="1"/>
    <col min="5906" max="5906" width="8.85546875" style="86" customWidth="1"/>
    <col min="5907" max="5907" width="0.85546875" style="86" customWidth="1"/>
    <col min="5908" max="5908" width="0.5703125" style="86" customWidth="1"/>
    <col min="5909" max="5909" width="0.42578125" style="86" customWidth="1"/>
    <col min="5910" max="5910" width="7.140625" style="86" customWidth="1"/>
    <col min="5911" max="5911" width="1.5703125" style="86" customWidth="1"/>
    <col min="5912" max="5912" width="7.5703125" style="86" customWidth="1"/>
    <col min="5913" max="5913" width="0.5703125" style="86" customWidth="1"/>
    <col min="5914" max="5914" width="0.140625" style="86" customWidth="1"/>
    <col min="5915" max="5915" width="3.5703125" style="86" customWidth="1"/>
    <col min="5916" max="5916" width="2.5703125" style="86" customWidth="1"/>
    <col min="5917" max="5917" width="5.85546875" style="86" customWidth="1"/>
    <col min="5918" max="5918" width="5.42578125" style="86" customWidth="1"/>
    <col min="5919" max="5919" width="1.140625" style="86" customWidth="1"/>
    <col min="5920" max="5920" width="0.85546875" style="86" customWidth="1"/>
    <col min="5921" max="5921" width="0.140625" style="86" customWidth="1"/>
    <col min="5922" max="5922" width="8.85546875" style="86" customWidth="1"/>
    <col min="5923" max="6140" width="9.140625" style="86"/>
    <col min="6141" max="6141" width="1.5703125" style="86" customWidth="1"/>
    <col min="6142" max="6142" width="0.5703125" style="86" customWidth="1"/>
    <col min="6143" max="6143" width="1.85546875" style="86" customWidth="1"/>
    <col min="6144" max="6144" width="2.140625" style="86" customWidth="1"/>
    <col min="6145" max="6145" width="1.5703125" style="86" customWidth="1"/>
    <col min="6146" max="6146" width="5.5703125" style="86" customWidth="1"/>
    <col min="6147" max="6147" width="6.140625" style="86" customWidth="1"/>
    <col min="6148" max="6148" width="0.28515625" style="86" customWidth="1"/>
    <col min="6149" max="6149" width="1.140625" style="86" customWidth="1"/>
    <col min="6150" max="6150" width="8.85546875" style="86" customWidth="1"/>
    <col min="6151" max="6151" width="0.7109375" style="86" customWidth="1"/>
    <col min="6152" max="6152" width="0.5703125" style="86" customWidth="1"/>
    <col min="6153" max="6153" width="0.85546875" style="86" customWidth="1"/>
    <col min="6154" max="6154" width="1.7109375" style="86" customWidth="1"/>
    <col min="6155" max="6155" width="6.7109375" style="86" customWidth="1"/>
    <col min="6156" max="6156" width="3.7109375" style="86" customWidth="1"/>
    <col min="6157" max="6157" width="5.85546875" style="86" customWidth="1"/>
    <col min="6158" max="6158" width="4.85546875" style="86" customWidth="1"/>
    <col min="6159" max="6159" width="4.42578125" style="86" customWidth="1"/>
    <col min="6160" max="6161" width="0.140625" style="86" customWidth="1"/>
    <col min="6162" max="6162" width="8.85546875" style="86" customWidth="1"/>
    <col min="6163" max="6163" width="0.85546875" style="86" customWidth="1"/>
    <col min="6164" max="6164" width="0.5703125" style="86" customWidth="1"/>
    <col min="6165" max="6165" width="0.42578125" style="86" customWidth="1"/>
    <col min="6166" max="6166" width="7.140625" style="86" customWidth="1"/>
    <col min="6167" max="6167" width="1.5703125" style="86" customWidth="1"/>
    <col min="6168" max="6168" width="7.5703125" style="86" customWidth="1"/>
    <col min="6169" max="6169" width="0.5703125" style="86" customWidth="1"/>
    <col min="6170" max="6170" width="0.140625" style="86" customWidth="1"/>
    <col min="6171" max="6171" width="3.5703125" style="86" customWidth="1"/>
    <col min="6172" max="6172" width="2.5703125" style="86" customWidth="1"/>
    <col min="6173" max="6173" width="5.85546875" style="86" customWidth="1"/>
    <col min="6174" max="6174" width="5.42578125" style="86" customWidth="1"/>
    <col min="6175" max="6175" width="1.140625" style="86" customWidth="1"/>
    <col min="6176" max="6176" width="0.85546875" style="86" customWidth="1"/>
    <col min="6177" max="6177" width="0.140625" style="86" customWidth="1"/>
    <col min="6178" max="6178" width="8.85546875" style="86" customWidth="1"/>
    <col min="6179" max="6396" width="9.140625" style="86"/>
    <col min="6397" max="6397" width="1.5703125" style="86" customWidth="1"/>
    <col min="6398" max="6398" width="0.5703125" style="86" customWidth="1"/>
    <col min="6399" max="6399" width="1.85546875" style="86" customWidth="1"/>
    <col min="6400" max="6400" width="2.140625" style="86" customWidth="1"/>
    <col min="6401" max="6401" width="1.5703125" style="86" customWidth="1"/>
    <col min="6402" max="6402" width="5.5703125" style="86" customWidth="1"/>
    <col min="6403" max="6403" width="6.140625" style="86" customWidth="1"/>
    <col min="6404" max="6404" width="0.28515625" style="86" customWidth="1"/>
    <col min="6405" max="6405" width="1.140625" style="86" customWidth="1"/>
    <col min="6406" max="6406" width="8.85546875" style="86" customWidth="1"/>
    <col min="6407" max="6407" width="0.7109375" style="86" customWidth="1"/>
    <col min="6408" max="6408" width="0.5703125" style="86" customWidth="1"/>
    <col min="6409" max="6409" width="0.85546875" style="86" customWidth="1"/>
    <col min="6410" max="6410" width="1.7109375" style="86" customWidth="1"/>
    <col min="6411" max="6411" width="6.7109375" style="86" customWidth="1"/>
    <col min="6412" max="6412" width="3.7109375" style="86" customWidth="1"/>
    <col min="6413" max="6413" width="5.85546875" style="86" customWidth="1"/>
    <col min="6414" max="6414" width="4.85546875" style="86" customWidth="1"/>
    <col min="6415" max="6415" width="4.42578125" style="86" customWidth="1"/>
    <col min="6416" max="6417" width="0.140625" style="86" customWidth="1"/>
    <col min="6418" max="6418" width="8.85546875" style="86" customWidth="1"/>
    <col min="6419" max="6419" width="0.85546875" style="86" customWidth="1"/>
    <col min="6420" max="6420" width="0.5703125" style="86" customWidth="1"/>
    <col min="6421" max="6421" width="0.42578125" style="86" customWidth="1"/>
    <col min="6422" max="6422" width="7.140625" style="86" customWidth="1"/>
    <col min="6423" max="6423" width="1.5703125" style="86" customWidth="1"/>
    <col min="6424" max="6424" width="7.5703125" style="86" customWidth="1"/>
    <col min="6425" max="6425" width="0.5703125" style="86" customWidth="1"/>
    <col min="6426" max="6426" width="0.140625" style="86" customWidth="1"/>
    <col min="6427" max="6427" width="3.5703125" style="86" customWidth="1"/>
    <col min="6428" max="6428" width="2.5703125" style="86" customWidth="1"/>
    <col min="6429" max="6429" width="5.85546875" style="86" customWidth="1"/>
    <col min="6430" max="6430" width="5.42578125" style="86" customWidth="1"/>
    <col min="6431" max="6431" width="1.140625" style="86" customWidth="1"/>
    <col min="6432" max="6432" width="0.85546875" style="86" customWidth="1"/>
    <col min="6433" max="6433" width="0.140625" style="86" customWidth="1"/>
    <col min="6434" max="6434" width="8.85546875" style="86" customWidth="1"/>
    <col min="6435" max="6652" width="9.140625" style="86"/>
    <col min="6653" max="6653" width="1.5703125" style="86" customWidth="1"/>
    <col min="6654" max="6654" width="0.5703125" style="86" customWidth="1"/>
    <col min="6655" max="6655" width="1.85546875" style="86" customWidth="1"/>
    <col min="6656" max="6656" width="2.140625" style="86" customWidth="1"/>
    <col min="6657" max="6657" width="1.5703125" style="86" customWidth="1"/>
    <col min="6658" max="6658" width="5.5703125" style="86" customWidth="1"/>
    <col min="6659" max="6659" width="6.140625" style="86" customWidth="1"/>
    <col min="6660" max="6660" width="0.28515625" style="86" customWidth="1"/>
    <col min="6661" max="6661" width="1.140625" style="86" customWidth="1"/>
    <col min="6662" max="6662" width="8.85546875" style="86" customWidth="1"/>
    <col min="6663" max="6663" width="0.7109375" style="86" customWidth="1"/>
    <col min="6664" max="6664" width="0.5703125" style="86" customWidth="1"/>
    <col min="6665" max="6665" width="0.85546875" style="86" customWidth="1"/>
    <col min="6666" max="6666" width="1.7109375" style="86" customWidth="1"/>
    <col min="6667" max="6667" width="6.7109375" style="86" customWidth="1"/>
    <col min="6668" max="6668" width="3.7109375" style="86" customWidth="1"/>
    <col min="6669" max="6669" width="5.85546875" style="86" customWidth="1"/>
    <col min="6670" max="6670" width="4.85546875" style="86" customWidth="1"/>
    <col min="6671" max="6671" width="4.42578125" style="86" customWidth="1"/>
    <col min="6672" max="6673" width="0.140625" style="86" customWidth="1"/>
    <col min="6674" max="6674" width="8.85546875" style="86" customWidth="1"/>
    <col min="6675" max="6675" width="0.85546875" style="86" customWidth="1"/>
    <col min="6676" max="6676" width="0.5703125" style="86" customWidth="1"/>
    <col min="6677" max="6677" width="0.42578125" style="86" customWidth="1"/>
    <col min="6678" max="6678" width="7.140625" style="86" customWidth="1"/>
    <col min="6679" max="6679" width="1.5703125" style="86" customWidth="1"/>
    <col min="6680" max="6680" width="7.5703125" style="86" customWidth="1"/>
    <col min="6681" max="6681" width="0.5703125" style="86" customWidth="1"/>
    <col min="6682" max="6682" width="0.140625" style="86" customWidth="1"/>
    <col min="6683" max="6683" width="3.5703125" style="86" customWidth="1"/>
    <col min="6684" max="6684" width="2.5703125" style="86" customWidth="1"/>
    <col min="6685" max="6685" width="5.85546875" style="86" customWidth="1"/>
    <col min="6686" max="6686" width="5.42578125" style="86" customWidth="1"/>
    <col min="6687" max="6687" width="1.140625" style="86" customWidth="1"/>
    <col min="6688" max="6688" width="0.85546875" style="86" customWidth="1"/>
    <col min="6689" max="6689" width="0.140625" style="86" customWidth="1"/>
    <col min="6690" max="6690" width="8.85546875" style="86" customWidth="1"/>
    <col min="6691" max="6908" width="9.140625" style="86"/>
    <col min="6909" max="6909" width="1.5703125" style="86" customWidth="1"/>
    <col min="6910" max="6910" width="0.5703125" style="86" customWidth="1"/>
    <col min="6911" max="6911" width="1.85546875" style="86" customWidth="1"/>
    <col min="6912" max="6912" width="2.140625" style="86" customWidth="1"/>
    <col min="6913" max="6913" width="1.5703125" style="86" customWidth="1"/>
    <col min="6914" max="6914" width="5.5703125" style="86" customWidth="1"/>
    <col min="6915" max="6915" width="6.140625" style="86" customWidth="1"/>
    <col min="6916" max="6916" width="0.28515625" style="86" customWidth="1"/>
    <col min="6917" max="6917" width="1.140625" style="86" customWidth="1"/>
    <col min="6918" max="6918" width="8.85546875" style="86" customWidth="1"/>
    <col min="6919" max="6919" width="0.7109375" style="86" customWidth="1"/>
    <col min="6920" max="6920" width="0.5703125" style="86" customWidth="1"/>
    <col min="6921" max="6921" width="0.85546875" style="86" customWidth="1"/>
    <col min="6922" max="6922" width="1.7109375" style="86" customWidth="1"/>
    <col min="6923" max="6923" width="6.7109375" style="86" customWidth="1"/>
    <col min="6924" max="6924" width="3.7109375" style="86" customWidth="1"/>
    <col min="6925" max="6925" width="5.85546875" style="86" customWidth="1"/>
    <col min="6926" max="6926" width="4.85546875" style="86" customWidth="1"/>
    <col min="6927" max="6927" width="4.42578125" style="86" customWidth="1"/>
    <col min="6928" max="6929" width="0.140625" style="86" customWidth="1"/>
    <col min="6930" max="6930" width="8.85546875" style="86" customWidth="1"/>
    <col min="6931" max="6931" width="0.85546875" style="86" customWidth="1"/>
    <col min="6932" max="6932" width="0.5703125" style="86" customWidth="1"/>
    <col min="6933" max="6933" width="0.42578125" style="86" customWidth="1"/>
    <col min="6934" max="6934" width="7.140625" style="86" customWidth="1"/>
    <col min="6935" max="6935" width="1.5703125" style="86" customWidth="1"/>
    <col min="6936" max="6936" width="7.5703125" style="86" customWidth="1"/>
    <col min="6937" max="6937" width="0.5703125" style="86" customWidth="1"/>
    <col min="6938" max="6938" width="0.140625" style="86" customWidth="1"/>
    <col min="6939" max="6939" width="3.5703125" style="86" customWidth="1"/>
    <col min="6940" max="6940" width="2.5703125" style="86" customWidth="1"/>
    <col min="6941" max="6941" width="5.85546875" style="86" customWidth="1"/>
    <col min="6942" max="6942" width="5.42578125" style="86" customWidth="1"/>
    <col min="6943" max="6943" width="1.140625" style="86" customWidth="1"/>
    <col min="6944" max="6944" width="0.85546875" style="86" customWidth="1"/>
    <col min="6945" max="6945" width="0.140625" style="86" customWidth="1"/>
    <col min="6946" max="6946" width="8.85546875" style="86" customWidth="1"/>
    <col min="6947" max="7164" width="9.140625" style="86"/>
    <col min="7165" max="7165" width="1.5703125" style="86" customWidth="1"/>
    <col min="7166" max="7166" width="0.5703125" style="86" customWidth="1"/>
    <col min="7167" max="7167" width="1.85546875" style="86" customWidth="1"/>
    <col min="7168" max="7168" width="2.140625" style="86" customWidth="1"/>
    <col min="7169" max="7169" width="1.5703125" style="86" customWidth="1"/>
    <col min="7170" max="7170" width="5.5703125" style="86" customWidth="1"/>
    <col min="7171" max="7171" width="6.140625" style="86" customWidth="1"/>
    <col min="7172" max="7172" width="0.28515625" style="86" customWidth="1"/>
    <col min="7173" max="7173" width="1.140625" style="86" customWidth="1"/>
    <col min="7174" max="7174" width="8.85546875" style="86" customWidth="1"/>
    <col min="7175" max="7175" width="0.7109375" style="86" customWidth="1"/>
    <col min="7176" max="7176" width="0.5703125" style="86" customWidth="1"/>
    <col min="7177" max="7177" width="0.85546875" style="86" customWidth="1"/>
    <col min="7178" max="7178" width="1.7109375" style="86" customWidth="1"/>
    <col min="7179" max="7179" width="6.7109375" style="86" customWidth="1"/>
    <col min="7180" max="7180" width="3.7109375" style="86" customWidth="1"/>
    <col min="7181" max="7181" width="5.85546875" style="86" customWidth="1"/>
    <col min="7182" max="7182" width="4.85546875" style="86" customWidth="1"/>
    <col min="7183" max="7183" width="4.42578125" style="86" customWidth="1"/>
    <col min="7184" max="7185" width="0.140625" style="86" customWidth="1"/>
    <col min="7186" max="7186" width="8.85546875" style="86" customWidth="1"/>
    <col min="7187" max="7187" width="0.85546875" style="86" customWidth="1"/>
    <col min="7188" max="7188" width="0.5703125" style="86" customWidth="1"/>
    <col min="7189" max="7189" width="0.42578125" style="86" customWidth="1"/>
    <col min="7190" max="7190" width="7.140625" style="86" customWidth="1"/>
    <col min="7191" max="7191" width="1.5703125" style="86" customWidth="1"/>
    <col min="7192" max="7192" width="7.5703125" style="86" customWidth="1"/>
    <col min="7193" max="7193" width="0.5703125" style="86" customWidth="1"/>
    <col min="7194" max="7194" width="0.140625" style="86" customWidth="1"/>
    <col min="7195" max="7195" width="3.5703125" style="86" customWidth="1"/>
    <col min="7196" max="7196" width="2.5703125" style="86" customWidth="1"/>
    <col min="7197" max="7197" width="5.85546875" style="86" customWidth="1"/>
    <col min="7198" max="7198" width="5.42578125" style="86" customWidth="1"/>
    <col min="7199" max="7199" width="1.140625" style="86" customWidth="1"/>
    <col min="7200" max="7200" width="0.85546875" style="86" customWidth="1"/>
    <col min="7201" max="7201" width="0.140625" style="86" customWidth="1"/>
    <col min="7202" max="7202" width="8.85546875" style="86" customWidth="1"/>
    <col min="7203" max="7420" width="9.140625" style="86"/>
    <col min="7421" max="7421" width="1.5703125" style="86" customWidth="1"/>
    <col min="7422" max="7422" width="0.5703125" style="86" customWidth="1"/>
    <col min="7423" max="7423" width="1.85546875" style="86" customWidth="1"/>
    <col min="7424" max="7424" width="2.140625" style="86" customWidth="1"/>
    <col min="7425" max="7425" width="1.5703125" style="86" customWidth="1"/>
    <col min="7426" max="7426" width="5.5703125" style="86" customWidth="1"/>
    <col min="7427" max="7427" width="6.140625" style="86" customWidth="1"/>
    <col min="7428" max="7428" width="0.28515625" style="86" customWidth="1"/>
    <col min="7429" max="7429" width="1.140625" style="86" customWidth="1"/>
    <col min="7430" max="7430" width="8.85546875" style="86" customWidth="1"/>
    <col min="7431" max="7431" width="0.7109375" style="86" customWidth="1"/>
    <col min="7432" max="7432" width="0.5703125" style="86" customWidth="1"/>
    <col min="7433" max="7433" width="0.85546875" style="86" customWidth="1"/>
    <col min="7434" max="7434" width="1.7109375" style="86" customWidth="1"/>
    <col min="7435" max="7435" width="6.7109375" style="86" customWidth="1"/>
    <col min="7436" max="7436" width="3.7109375" style="86" customWidth="1"/>
    <col min="7437" max="7437" width="5.85546875" style="86" customWidth="1"/>
    <col min="7438" max="7438" width="4.85546875" style="86" customWidth="1"/>
    <col min="7439" max="7439" width="4.42578125" style="86" customWidth="1"/>
    <col min="7440" max="7441" width="0.140625" style="86" customWidth="1"/>
    <col min="7442" max="7442" width="8.85546875" style="86" customWidth="1"/>
    <col min="7443" max="7443" width="0.85546875" style="86" customWidth="1"/>
    <col min="7444" max="7444" width="0.5703125" style="86" customWidth="1"/>
    <col min="7445" max="7445" width="0.42578125" style="86" customWidth="1"/>
    <col min="7446" max="7446" width="7.140625" style="86" customWidth="1"/>
    <col min="7447" max="7447" width="1.5703125" style="86" customWidth="1"/>
    <col min="7448" max="7448" width="7.5703125" style="86" customWidth="1"/>
    <col min="7449" max="7449" width="0.5703125" style="86" customWidth="1"/>
    <col min="7450" max="7450" width="0.140625" style="86" customWidth="1"/>
    <col min="7451" max="7451" width="3.5703125" style="86" customWidth="1"/>
    <col min="7452" max="7452" width="2.5703125" style="86" customWidth="1"/>
    <col min="7453" max="7453" width="5.85546875" style="86" customWidth="1"/>
    <col min="7454" max="7454" width="5.42578125" style="86" customWidth="1"/>
    <col min="7455" max="7455" width="1.140625" style="86" customWidth="1"/>
    <col min="7456" max="7456" width="0.85546875" style="86" customWidth="1"/>
    <col min="7457" max="7457" width="0.140625" style="86" customWidth="1"/>
    <col min="7458" max="7458" width="8.85546875" style="86" customWidth="1"/>
    <col min="7459" max="7676" width="9.140625" style="86"/>
    <col min="7677" max="7677" width="1.5703125" style="86" customWidth="1"/>
    <col min="7678" max="7678" width="0.5703125" style="86" customWidth="1"/>
    <col min="7679" max="7679" width="1.85546875" style="86" customWidth="1"/>
    <col min="7680" max="7680" width="2.140625" style="86" customWidth="1"/>
    <col min="7681" max="7681" width="1.5703125" style="86" customWidth="1"/>
    <col min="7682" max="7682" width="5.5703125" style="86" customWidth="1"/>
    <col min="7683" max="7683" width="6.140625" style="86" customWidth="1"/>
    <col min="7684" max="7684" width="0.28515625" style="86" customWidth="1"/>
    <col min="7685" max="7685" width="1.140625" style="86" customWidth="1"/>
    <col min="7686" max="7686" width="8.85546875" style="86" customWidth="1"/>
    <col min="7687" max="7687" width="0.7109375" style="86" customWidth="1"/>
    <col min="7688" max="7688" width="0.5703125" style="86" customWidth="1"/>
    <col min="7689" max="7689" width="0.85546875" style="86" customWidth="1"/>
    <col min="7690" max="7690" width="1.7109375" style="86" customWidth="1"/>
    <col min="7691" max="7691" width="6.7109375" style="86" customWidth="1"/>
    <col min="7692" max="7692" width="3.7109375" style="86" customWidth="1"/>
    <col min="7693" max="7693" width="5.85546875" style="86" customWidth="1"/>
    <col min="7694" max="7694" width="4.85546875" style="86" customWidth="1"/>
    <col min="7695" max="7695" width="4.42578125" style="86" customWidth="1"/>
    <col min="7696" max="7697" width="0.140625" style="86" customWidth="1"/>
    <col min="7698" max="7698" width="8.85546875" style="86" customWidth="1"/>
    <col min="7699" max="7699" width="0.85546875" style="86" customWidth="1"/>
    <col min="7700" max="7700" width="0.5703125" style="86" customWidth="1"/>
    <col min="7701" max="7701" width="0.42578125" style="86" customWidth="1"/>
    <col min="7702" max="7702" width="7.140625" style="86" customWidth="1"/>
    <col min="7703" max="7703" width="1.5703125" style="86" customWidth="1"/>
    <col min="7704" max="7704" width="7.5703125" style="86" customWidth="1"/>
    <col min="7705" max="7705" width="0.5703125" style="86" customWidth="1"/>
    <col min="7706" max="7706" width="0.140625" style="86" customWidth="1"/>
    <col min="7707" max="7707" width="3.5703125" style="86" customWidth="1"/>
    <col min="7708" max="7708" width="2.5703125" style="86" customWidth="1"/>
    <col min="7709" max="7709" width="5.85546875" style="86" customWidth="1"/>
    <col min="7710" max="7710" width="5.42578125" style="86" customWidth="1"/>
    <col min="7711" max="7711" width="1.140625" style="86" customWidth="1"/>
    <col min="7712" max="7712" width="0.85546875" style="86" customWidth="1"/>
    <col min="7713" max="7713" width="0.140625" style="86" customWidth="1"/>
    <col min="7714" max="7714" width="8.85546875" style="86" customWidth="1"/>
    <col min="7715" max="7932" width="9.140625" style="86"/>
    <col min="7933" max="7933" width="1.5703125" style="86" customWidth="1"/>
    <col min="7934" max="7934" width="0.5703125" style="86" customWidth="1"/>
    <col min="7935" max="7935" width="1.85546875" style="86" customWidth="1"/>
    <col min="7936" max="7936" width="2.140625" style="86" customWidth="1"/>
    <col min="7937" max="7937" width="1.5703125" style="86" customWidth="1"/>
    <col min="7938" max="7938" width="5.5703125" style="86" customWidth="1"/>
    <col min="7939" max="7939" width="6.140625" style="86" customWidth="1"/>
    <col min="7940" max="7940" width="0.28515625" style="86" customWidth="1"/>
    <col min="7941" max="7941" width="1.140625" style="86" customWidth="1"/>
    <col min="7942" max="7942" width="8.85546875" style="86" customWidth="1"/>
    <col min="7943" max="7943" width="0.7109375" style="86" customWidth="1"/>
    <col min="7944" max="7944" width="0.5703125" style="86" customWidth="1"/>
    <col min="7945" max="7945" width="0.85546875" style="86" customWidth="1"/>
    <col min="7946" max="7946" width="1.7109375" style="86" customWidth="1"/>
    <col min="7947" max="7947" width="6.7109375" style="86" customWidth="1"/>
    <col min="7948" max="7948" width="3.7109375" style="86" customWidth="1"/>
    <col min="7949" max="7949" width="5.85546875" style="86" customWidth="1"/>
    <col min="7950" max="7950" width="4.85546875" style="86" customWidth="1"/>
    <col min="7951" max="7951" width="4.42578125" style="86" customWidth="1"/>
    <col min="7952" max="7953" width="0.140625" style="86" customWidth="1"/>
    <col min="7954" max="7954" width="8.85546875" style="86" customWidth="1"/>
    <col min="7955" max="7955" width="0.85546875" style="86" customWidth="1"/>
    <col min="7956" max="7956" width="0.5703125" style="86" customWidth="1"/>
    <col min="7957" max="7957" width="0.42578125" style="86" customWidth="1"/>
    <col min="7958" max="7958" width="7.140625" style="86" customWidth="1"/>
    <col min="7959" max="7959" width="1.5703125" style="86" customWidth="1"/>
    <col min="7960" max="7960" width="7.5703125" style="86" customWidth="1"/>
    <col min="7961" max="7961" width="0.5703125" style="86" customWidth="1"/>
    <col min="7962" max="7962" width="0.140625" style="86" customWidth="1"/>
    <col min="7963" max="7963" width="3.5703125" style="86" customWidth="1"/>
    <col min="7964" max="7964" width="2.5703125" style="86" customWidth="1"/>
    <col min="7965" max="7965" width="5.85546875" style="86" customWidth="1"/>
    <col min="7966" max="7966" width="5.42578125" style="86" customWidth="1"/>
    <col min="7967" max="7967" width="1.140625" style="86" customWidth="1"/>
    <col min="7968" max="7968" width="0.85546875" style="86" customWidth="1"/>
    <col min="7969" max="7969" width="0.140625" style="86" customWidth="1"/>
    <col min="7970" max="7970" width="8.85546875" style="86" customWidth="1"/>
    <col min="7971" max="8188" width="9.140625" style="86"/>
    <col min="8189" max="8189" width="1.5703125" style="86" customWidth="1"/>
    <col min="8190" max="8190" width="0.5703125" style="86" customWidth="1"/>
    <col min="8191" max="8191" width="1.85546875" style="86" customWidth="1"/>
    <col min="8192" max="8192" width="2.140625" style="86" customWidth="1"/>
    <col min="8193" max="8193" width="1.5703125" style="86" customWidth="1"/>
    <col min="8194" max="8194" width="5.5703125" style="86" customWidth="1"/>
    <col min="8195" max="8195" width="6.140625" style="86" customWidth="1"/>
    <col min="8196" max="8196" width="0.28515625" style="86" customWidth="1"/>
    <col min="8197" max="8197" width="1.140625" style="86" customWidth="1"/>
    <col min="8198" max="8198" width="8.85546875" style="86" customWidth="1"/>
    <col min="8199" max="8199" width="0.7109375" style="86" customWidth="1"/>
    <col min="8200" max="8200" width="0.5703125" style="86" customWidth="1"/>
    <col min="8201" max="8201" width="0.85546875" style="86" customWidth="1"/>
    <col min="8202" max="8202" width="1.7109375" style="86" customWidth="1"/>
    <col min="8203" max="8203" width="6.7109375" style="86" customWidth="1"/>
    <col min="8204" max="8204" width="3.7109375" style="86" customWidth="1"/>
    <col min="8205" max="8205" width="5.85546875" style="86" customWidth="1"/>
    <col min="8206" max="8206" width="4.85546875" style="86" customWidth="1"/>
    <col min="8207" max="8207" width="4.42578125" style="86" customWidth="1"/>
    <col min="8208" max="8209" width="0.140625" style="86" customWidth="1"/>
    <col min="8210" max="8210" width="8.85546875" style="86" customWidth="1"/>
    <col min="8211" max="8211" width="0.85546875" style="86" customWidth="1"/>
    <col min="8212" max="8212" width="0.5703125" style="86" customWidth="1"/>
    <col min="8213" max="8213" width="0.42578125" style="86" customWidth="1"/>
    <col min="8214" max="8214" width="7.140625" style="86" customWidth="1"/>
    <col min="8215" max="8215" width="1.5703125" style="86" customWidth="1"/>
    <col min="8216" max="8216" width="7.5703125" style="86" customWidth="1"/>
    <col min="8217" max="8217" width="0.5703125" style="86" customWidth="1"/>
    <col min="8218" max="8218" width="0.140625" style="86" customWidth="1"/>
    <col min="8219" max="8219" width="3.5703125" style="86" customWidth="1"/>
    <col min="8220" max="8220" width="2.5703125" style="86" customWidth="1"/>
    <col min="8221" max="8221" width="5.85546875" style="86" customWidth="1"/>
    <col min="8222" max="8222" width="5.42578125" style="86" customWidth="1"/>
    <col min="8223" max="8223" width="1.140625" style="86" customWidth="1"/>
    <col min="8224" max="8224" width="0.85546875" style="86" customWidth="1"/>
    <col min="8225" max="8225" width="0.140625" style="86" customWidth="1"/>
    <col min="8226" max="8226" width="8.85546875" style="86" customWidth="1"/>
    <col min="8227" max="8444" width="9.140625" style="86"/>
    <col min="8445" max="8445" width="1.5703125" style="86" customWidth="1"/>
    <col min="8446" max="8446" width="0.5703125" style="86" customWidth="1"/>
    <col min="8447" max="8447" width="1.85546875" style="86" customWidth="1"/>
    <col min="8448" max="8448" width="2.140625" style="86" customWidth="1"/>
    <col min="8449" max="8449" width="1.5703125" style="86" customWidth="1"/>
    <col min="8450" max="8450" width="5.5703125" style="86" customWidth="1"/>
    <col min="8451" max="8451" width="6.140625" style="86" customWidth="1"/>
    <col min="8452" max="8452" width="0.28515625" style="86" customWidth="1"/>
    <col min="8453" max="8453" width="1.140625" style="86" customWidth="1"/>
    <col min="8454" max="8454" width="8.85546875" style="86" customWidth="1"/>
    <col min="8455" max="8455" width="0.7109375" style="86" customWidth="1"/>
    <col min="8456" max="8456" width="0.5703125" style="86" customWidth="1"/>
    <col min="8457" max="8457" width="0.85546875" style="86" customWidth="1"/>
    <col min="8458" max="8458" width="1.7109375" style="86" customWidth="1"/>
    <col min="8459" max="8459" width="6.7109375" style="86" customWidth="1"/>
    <col min="8460" max="8460" width="3.7109375" style="86" customWidth="1"/>
    <col min="8461" max="8461" width="5.85546875" style="86" customWidth="1"/>
    <col min="8462" max="8462" width="4.85546875" style="86" customWidth="1"/>
    <col min="8463" max="8463" width="4.42578125" style="86" customWidth="1"/>
    <col min="8464" max="8465" width="0.140625" style="86" customWidth="1"/>
    <col min="8466" max="8466" width="8.85546875" style="86" customWidth="1"/>
    <col min="8467" max="8467" width="0.85546875" style="86" customWidth="1"/>
    <col min="8468" max="8468" width="0.5703125" style="86" customWidth="1"/>
    <col min="8469" max="8469" width="0.42578125" style="86" customWidth="1"/>
    <col min="8470" max="8470" width="7.140625" style="86" customWidth="1"/>
    <col min="8471" max="8471" width="1.5703125" style="86" customWidth="1"/>
    <col min="8472" max="8472" width="7.5703125" style="86" customWidth="1"/>
    <col min="8473" max="8473" width="0.5703125" style="86" customWidth="1"/>
    <col min="8474" max="8474" width="0.140625" style="86" customWidth="1"/>
    <col min="8475" max="8475" width="3.5703125" style="86" customWidth="1"/>
    <col min="8476" max="8476" width="2.5703125" style="86" customWidth="1"/>
    <col min="8477" max="8477" width="5.85546875" style="86" customWidth="1"/>
    <col min="8478" max="8478" width="5.42578125" style="86" customWidth="1"/>
    <col min="8479" max="8479" width="1.140625" style="86" customWidth="1"/>
    <col min="8480" max="8480" width="0.85546875" style="86" customWidth="1"/>
    <col min="8481" max="8481" width="0.140625" style="86" customWidth="1"/>
    <col min="8482" max="8482" width="8.85546875" style="86" customWidth="1"/>
    <col min="8483" max="8700" width="9.140625" style="86"/>
    <col min="8701" max="8701" width="1.5703125" style="86" customWidth="1"/>
    <col min="8702" max="8702" width="0.5703125" style="86" customWidth="1"/>
    <col min="8703" max="8703" width="1.85546875" style="86" customWidth="1"/>
    <col min="8704" max="8704" width="2.140625" style="86" customWidth="1"/>
    <col min="8705" max="8705" width="1.5703125" style="86" customWidth="1"/>
    <col min="8706" max="8706" width="5.5703125" style="86" customWidth="1"/>
    <col min="8707" max="8707" width="6.140625" style="86" customWidth="1"/>
    <col min="8708" max="8708" width="0.28515625" style="86" customWidth="1"/>
    <col min="8709" max="8709" width="1.140625" style="86" customWidth="1"/>
    <col min="8710" max="8710" width="8.85546875" style="86" customWidth="1"/>
    <col min="8711" max="8711" width="0.7109375" style="86" customWidth="1"/>
    <col min="8712" max="8712" width="0.5703125" style="86" customWidth="1"/>
    <col min="8713" max="8713" width="0.85546875" style="86" customWidth="1"/>
    <col min="8714" max="8714" width="1.7109375" style="86" customWidth="1"/>
    <col min="8715" max="8715" width="6.7109375" style="86" customWidth="1"/>
    <col min="8716" max="8716" width="3.7109375" style="86" customWidth="1"/>
    <col min="8717" max="8717" width="5.85546875" style="86" customWidth="1"/>
    <col min="8718" max="8718" width="4.85546875" style="86" customWidth="1"/>
    <col min="8719" max="8719" width="4.42578125" style="86" customWidth="1"/>
    <col min="8720" max="8721" width="0.140625" style="86" customWidth="1"/>
    <col min="8722" max="8722" width="8.85546875" style="86" customWidth="1"/>
    <col min="8723" max="8723" width="0.85546875" style="86" customWidth="1"/>
    <col min="8724" max="8724" width="0.5703125" style="86" customWidth="1"/>
    <col min="8725" max="8725" width="0.42578125" style="86" customWidth="1"/>
    <col min="8726" max="8726" width="7.140625" style="86" customWidth="1"/>
    <col min="8727" max="8727" width="1.5703125" style="86" customWidth="1"/>
    <col min="8728" max="8728" width="7.5703125" style="86" customWidth="1"/>
    <col min="8729" max="8729" width="0.5703125" style="86" customWidth="1"/>
    <col min="8730" max="8730" width="0.140625" style="86" customWidth="1"/>
    <col min="8731" max="8731" width="3.5703125" style="86" customWidth="1"/>
    <col min="8732" max="8732" width="2.5703125" style="86" customWidth="1"/>
    <col min="8733" max="8733" width="5.85546875" style="86" customWidth="1"/>
    <col min="8734" max="8734" width="5.42578125" style="86" customWidth="1"/>
    <col min="8735" max="8735" width="1.140625" style="86" customWidth="1"/>
    <col min="8736" max="8736" width="0.85546875" style="86" customWidth="1"/>
    <col min="8737" max="8737" width="0.140625" style="86" customWidth="1"/>
    <col min="8738" max="8738" width="8.85546875" style="86" customWidth="1"/>
    <col min="8739" max="8956" width="9.140625" style="86"/>
    <col min="8957" max="8957" width="1.5703125" style="86" customWidth="1"/>
    <col min="8958" max="8958" width="0.5703125" style="86" customWidth="1"/>
    <col min="8959" max="8959" width="1.85546875" style="86" customWidth="1"/>
    <col min="8960" max="8960" width="2.140625" style="86" customWidth="1"/>
    <col min="8961" max="8961" width="1.5703125" style="86" customWidth="1"/>
    <col min="8962" max="8962" width="5.5703125" style="86" customWidth="1"/>
    <col min="8963" max="8963" width="6.140625" style="86" customWidth="1"/>
    <col min="8964" max="8964" width="0.28515625" style="86" customWidth="1"/>
    <col min="8965" max="8965" width="1.140625" style="86" customWidth="1"/>
    <col min="8966" max="8966" width="8.85546875" style="86" customWidth="1"/>
    <col min="8967" max="8967" width="0.7109375" style="86" customWidth="1"/>
    <col min="8968" max="8968" width="0.5703125" style="86" customWidth="1"/>
    <col min="8969" max="8969" width="0.85546875" style="86" customWidth="1"/>
    <col min="8970" max="8970" width="1.7109375" style="86" customWidth="1"/>
    <col min="8971" max="8971" width="6.7109375" style="86" customWidth="1"/>
    <col min="8972" max="8972" width="3.7109375" style="86" customWidth="1"/>
    <col min="8973" max="8973" width="5.85546875" style="86" customWidth="1"/>
    <col min="8974" max="8974" width="4.85546875" style="86" customWidth="1"/>
    <col min="8975" max="8975" width="4.42578125" style="86" customWidth="1"/>
    <col min="8976" max="8977" width="0.140625" style="86" customWidth="1"/>
    <col min="8978" max="8978" width="8.85546875" style="86" customWidth="1"/>
    <col min="8979" max="8979" width="0.85546875" style="86" customWidth="1"/>
    <col min="8980" max="8980" width="0.5703125" style="86" customWidth="1"/>
    <col min="8981" max="8981" width="0.42578125" style="86" customWidth="1"/>
    <col min="8982" max="8982" width="7.140625" style="86" customWidth="1"/>
    <col min="8983" max="8983" width="1.5703125" style="86" customWidth="1"/>
    <col min="8984" max="8984" width="7.5703125" style="86" customWidth="1"/>
    <col min="8985" max="8985" width="0.5703125" style="86" customWidth="1"/>
    <col min="8986" max="8986" width="0.140625" style="86" customWidth="1"/>
    <col min="8987" max="8987" width="3.5703125" style="86" customWidth="1"/>
    <col min="8988" max="8988" width="2.5703125" style="86" customWidth="1"/>
    <col min="8989" max="8989" width="5.85546875" style="86" customWidth="1"/>
    <col min="8990" max="8990" width="5.42578125" style="86" customWidth="1"/>
    <col min="8991" max="8991" width="1.140625" style="86" customWidth="1"/>
    <col min="8992" max="8992" width="0.85546875" style="86" customWidth="1"/>
    <col min="8993" max="8993" width="0.140625" style="86" customWidth="1"/>
    <col min="8994" max="8994" width="8.85546875" style="86" customWidth="1"/>
    <col min="8995" max="9212" width="9.140625" style="86"/>
    <col min="9213" max="9213" width="1.5703125" style="86" customWidth="1"/>
    <col min="9214" max="9214" width="0.5703125" style="86" customWidth="1"/>
    <col min="9215" max="9215" width="1.85546875" style="86" customWidth="1"/>
    <col min="9216" max="9216" width="2.140625" style="86" customWidth="1"/>
    <col min="9217" max="9217" width="1.5703125" style="86" customWidth="1"/>
    <col min="9218" max="9218" width="5.5703125" style="86" customWidth="1"/>
    <col min="9219" max="9219" width="6.140625" style="86" customWidth="1"/>
    <col min="9220" max="9220" width="0.28515625" style="86" customWidth="1"/>
    <col min="9221" max="9221" width="1.140625" style="86" customWidth="1"/>
    <col min="9222" max="9222" width="8.85546875" style="86" customWidth="1"/>
    <col min="9223" max="9223" width="0.7109375" style="86" customWidth="1"/>
    <col min="9224" max="9224" width="0.5703125" style="86" customWidth="1"/>
    <col min="9225" max="9225" width="0.85546875" style="86" customWidth="1"/>
    <col min="9226" max="9226" width="1.7109375" style="86" customWidth="1"/>
    <col min="9227" max="9227" width="6.7109375" style="86" customWidth="1"/>
    <col min="9228" max="9228" width="3.7109375" style="86" customWidth="1"/>
    <col min="9229" max="9229" width="5.85546875" style="86" customWidth="1"/>
    <col min="9230" max="9230" width="4.85546875" style="86" customWidth="1"/>
    <col min="9231" max="9231" width="4.42578125" style="86" customWidth="1"/>
    <col min="9232" max="9233" width="0.140625" style="86" customWidth="1"/>
    <col min="9234" max="9234" width="8.85546875" style="86" customWidth="1"/>
    <col min="9235" max="9235" width="0.85546875" style="86" customWidth="1"/>
    <col min="9236" max="9236" width="0.5703125" style="86" customWidth="1"/>
    <col min="9237" max="9237" width="0.42578125" style="86" customWidth="1"/>
    <col min="9238" max="9238" width="7.140625" style="86" customWidth="1"/>
    <col min="9239" max="9239" width="1.5703125" style="86" customWidth="1"/>
    <col min="9240" max="9240" width="7.5703125" style="86" customWidth="1"/>
    <col min="9241" max="9241" width="0.5703125" style="86" customWidth="1"/>
    <col min="9242" max="9242" width="0.140625" style="86" customWidth="1"/>
    <col min="9243" max="9243" width="3.5703125" style="86" customWidth="1"/>
    <col min="9244" max="9244" width="2.5703125" style="86" customWidth="1"/>
    <col min="9245" max="9245" width="5.85546875" style="86" customWidth="1"/>
    <col min="9246" max="9246" width="5.42578125" style="86" customWidth="1"/>
    <col min="9247" max="9247" width="1.140625" style="86" customWidth="1"/>
    <col min="9248" max="9248" width="0.85546875" style="86" customWidth="1"/>
    <col min="9249" max="9249" width="0.140625" style="86" customWidth="1"/>
    <col min="9250" max="9250" width="8.85546875" style="86" customWidth="1"/>
    <col min="9251" max="9468" width="9.140625" style="86"/>
    <col min="9469" max="9469" width="1.5703125" style="86" customWidth="1"/>
    <col min="9470" max="9470" width="0.5703125" style="86" customWidth="1"/>
    <col min="9471" max="9471" width="1.85546875" style="86" customWidth="1"/>
    <col min="9472" max="9472" width="2.140625" style="86" customWidth="1"/>
    <col min="9473" max="9473" width="1.5703125" style="86" customWidth="1"/>
    <col min="9474" max="9474" width="5.5703125" style="86" customWidth="1"/>
    <col min="9475" max="9475" width="6.140625" style="86" customWidth="1"/>
    <col min="9476" max="9476" width="0.28515625" style="86" customWidth="1"/>
    <col min="9477" max="9477" width="1.140625" style="86" customWidth="1"/>
    <col min="9478" max="9478" width="8.85546875" style="86" customWidth="1"/>
    <col min="9479" max="9479" width="0.7109375" style="86" customWidth="1"/>
    <col min="9480" max="9480" width="0.5703125" style="86" customWidth="1"/>
    <col min="9481" max="9481" width="0.85546875" style="86" customWidth="1"/>
    <col min="9482" max="9482" width="1.7109375" style="86" customWidth="1"/>
    <col min="9483" max="9483" width="6.7109375" style="86" customWidth="1"/>
    <col min="9484" max="9484" width="3.7109375" style="86" customWidth="1"/>
    <col min="9485" max="9485" width="5.85546875" style="86" customWidth="1"/>
    <col min="9486" max="9486" width="4.85546875" style="86" customWidth="1"/>
    <col min="9487" max="9487" width="4.42578125" style="86" customWidth="1"/>
    <col min="9488" max="9489" width="0.140625" style="86" customWidth="1"/>
    <col min="9490" max="9490" width="8.85546875" style="86" customWidth="1"/>
    <col min="9491" max="9491" width="0.85546875" style="86" customWidth="1"/>
    <col min="9492" max="9492" width="0.5703125" style="86" customWidth="1"/>
    <col min="9493" max="9493" width="0.42578125" style="86" customWidth="1"/>
    <col min="9494" max="9494" width="7.140625" style="86" customWidth="1"/>
    <col min="9495" max="9495" width="1.5703125" style="86" customWidth="1"/>
    <col min="9496" max="9496" width="7.5703125" style="86" customWidth="1"/>
    <col min="9497" max="9497" width="0.5703125" style="86" customWidth="1"/>
    <col min="9498" max="9498" width="0.140625" style="86" customWidth="1"/>
    <col min="9499" max="9499" width="3.5703125" style="86" customWidth="1"/>
    <col min="9500" max="9500" width="2.5703125" style="86" customWidth="1"/>
    <col min="9501" max="9501" width="5.85546875" style="86" customWidth="1"/>
    <col min="9502" max="9502" width="5.42578125" style="86" customWidth="1"/>
    <col min="9503" max="9503" width="1.140625" style="86" customWidth="1"/>
    <col min="9504" max="9504" width="0.85546875" style="86" customWidth="1"/>
    <col min="9505" max="9505" width="0.140625" style="86" customWidth="1"/>
    <col min="9506" max="9506" width="8.85546875" style="86" customWidth="1"/>
    <col min="9507" max="9724" width="9.140625" style="86"/>
    <col min="9725" max="9725" width="1.5703125" style="86" customWidth="1"/>
    <col min="9726" max="9726" width="0.5703125" style="86" customWidth="1"/>
    <col min="9727" max="9727" width="1.85546875" style="86" customWidth="1"/>
    <col min="9728" max="9728" width="2.140625" style="86" customWidth="1"/>
    <col min="9729" max="9729" width="1.5703125" style="86" customWidth="1"/>
    <col min="9730" max="9730" width="5.5703125" style="86" customWidth="1"/>
    <col min="9731" max="9731" width="6.140625" style="86" customWidth="1"/>
    <col min="9732" max="9732" width="0.28515625" style="86" customWidth="1"/>
    <col min="9733" max="9733" width="1.140625" style="86" customWidth="1"/>
    <col min="9734" max="9734" width="8.85546875" style="86" customWidth="1"/>
    <col min="9735" max="9735" width="0.7109375" style="86" customWidth="1"/>
    <col min="9736" max="9736" width="0.5703125" style="86" customWidth="1"/>
    <col min="9737" max="9737" width="0.85546875" style="86" customWidth="1"/>
    <col min="9738" max="9738" width="1.7109375" style="86" customWidth="1"/>
    <col min="9739" max="9739" width="6.7109375" style="86" customWidth="1"/>
    <col min="9740" max="9740" width="3.7109375" style="86" customWidth="1"/>
    <col min="9741" max="9741" width="5.85546875" style="86" customWidth="1"/>
    <col min="9742" max="9742" width="4.85546875" style="86" customWidth="1"/>
    <col min="9743" max="9743" width="4.42578125" style="86" customWidth="1"/>
    <col min="9744" max="9745" width="0.140625" style="86" customWidth="1"/>
    <col min="9746" max="9746" width="8.85546875" style="86" customWidth="1"/>
    <col min="9747" max="9747" width="0.85546875" style="86" customWidth="1"/>
    <col min="9748" max="9748" width="0.5703125" style="86" customWidth="1"/>
    <col min="9749" max="9749" width="0.42578125" style="86" customWidth="1"/>
    <col min="9750" max="9750" width="7.140625" style="86" customWidth="1"/>
    <col min="9751" max="9751" width="1.5703125" style="86" customWidth="1"/>
    <col min="9752" max="9752" width="7.5703125" style="86" customWidth="1"/>
    <col min="9753" max="9753" width="0.5703125" style="86" customWidth="1"/>
    <col min="9754" max="9754" width="0.140625" style="86" customWidth="1"/>
    <col min="9755" max="9755" width="3.5703125" style="86" customWidth="1"/>
    <col min="9756" max="9756" width="2.5703125" style="86" customWidth="1"/>
    <col min="9757" max="9757" width="5.85546875" style="86" customWidth="1"/>
    <col min="9758" max="9758" width="5.42578125" style="86" customWidth="1"/>
    <col min="9759" max="9759" width="1.140625" style="86" customWidth="1"/>
    <col min="9760" max="9760" width="0.85546875" style="86" customWidth="1"/>
    <col min="9761" max="9761" width="0.140625" style="86" customWidth="1"/>
    <col min="9762" max="9762" width="8.85546875" style="86" customWidth="1"/>
    <col min="9763" max="9980" width="9.140625" style="86"/>
    <col min="9981" max="9981" width="1.5703125" style="86" customWidth="1"/>
    <col min="9982" max="9982" width="0.5703125" style="86" customWidth="1"/>
    <col min="9983" max="9983" width="1.85546875" style="86" customWidth="1"/>
    <col min="9984" max="9984" width="2.140625" style="86" customWidth="1"/>
    <col min="9985" max="9985" width="1.5703125" style="86" customWidth="1"/>
    <col min="9986" max="9986" width="5.5703125" style="86" customWidth="1"/>
    <col min="9987" max="9987" width="6.140625" style="86" customWidth="1"/>
    <col min="9988" max="9988" width="0.28515625" style="86" customWidth="1"/>
    <col min="9989" max="9989" width="1.140625" style="86" customWidth="1"/>
    <col min="9990" max="9990" width="8.85546875" style="86" customWidth="1"/>
    <col min="9991" max="9991" width="0.7109375" style="86" customWidth="1"/>
    <col min="9992" max="9992" width="0.5703125" style="86" customWidth="1"/>
    <col min="9993" max="9993" width="0.85546875" style="86" customWidth="1"/>
    <col min="9994" max="9994" width="1.7109375" style="86" customWidth="1"/>
    <col min="9995" max="9995" width="6.7109375" style="86" customWidth="1"/>
    <col min="9996" max="9996" width="3.7109375" style="86" customWidth="1"/>
    <col min="9997" max="9997" width="5.85546875" style="86" customWidth="1"/>
    <col min="9998" max="9998" width="4.85546875" style="86" customWidth="1"/>
    <col min="9999" max="9999" width="4.42578125" style="86" customWidth="1"/>
    <col min="10000" max="10001" width="0.140625" style="86" customWidth="1"/>
    <col min="10002" max="10002" width="8.85546875" style="86" customWidth="1"/>
    <col min="10003" max="10003" width="0.85546875" style="86" customWidth="1"/>
    <col min="10004" max="10004" width="0.5703125" style="86" customWidth="1"/>
    <col min="10005" max="10005" width="0.42578125" style="86" customWidth="1"/>
    <col min="10006" max="10006" width="7.140625" style="86" customWidth="1"/>
    <col min="10007" max="10007" width="1.5703125" style="86" customWidth="1"/>
    <col min="10008" max="10008" width="7.5703125" style="86" customWidth="1"/>
    <col min="10009" max="10009" width="0.5703125" style="86" customWidth="1"/>
    <col min="10010" max="10010" width="0.140625" style="86" customWidth="1"/>
    <col min="10011" max="10011" width="3.5703125" style="86" customWidth="1"/>
    <col min="10012" max="10012" width="2.5703125" style="86" customWidth="1"/>
    <col min="10013" max="10013" width="5.85546875" style="86" customWidth="1"/>
    <col min="10014" max="10014" width="5.42578125" style="86" customWidth="1"/>
    <col min="10015" max="10015" width="1.140625" style="86" customWidth="1"/>
    <col min="10016" max="10016" width="0.85546875" style="86" customWidth="1"/>
    <col min="10017" max="10017" width="0.140625" style="86" customWidth="1"/>
    <col min="10018" max="10018" width="8.85546875" style="86" customWidth="1"/>
    <col min="10019" max="10236" width="9.140625" style="86"/>
    <col min="10237" max="10237" width="1.5703125" style="86" customWidth="1"/>
    <col min="10238" max="10238" width="0.5703125" style="86" customWidth="1"/>
    <col min="10239" max="10239" width="1.85546875" style="86" customWidth="1"/>
    <col min="10240" max="10240" width="2.140625" style="86" customWidth="1"/>
    <col min="10241" max="10241" width="1.5703125" style="86" customWidth="1"/>
    <col min="10242" max="10242" width="5.5703125" style="86" customWidth="1"/>
    <col min="10243" max="10243" width="6.140625" style="86" customWidth="1"/>
    <col min="10244" max="10244" width="0.28515625" style="86" customWidth="1"/>
    <col min="10245" max="10245" width="1.140625" style="86" customWidth="1"/>
    <col min="10246" max="10246" width="8.85546875" style="86" customWidth="1"/>
    <col min="10247" max="10247" width="0.7109375" style="86" customWidth="1"/>
    <col min="10248" max="10248" width="0.5703125" style="86" customWidth="1"/>
    <col min="10249" max="10249" width="0.85546875" style="86" customWidth="1"/>
    <col min="10250" max="10250" width="1.7109375" style="86" customWidth="1"/>
    <col min="10251" max="10251" width="6.7109375" style="86" customWidth="1"/>
    <col min="10252" max="10252" width="3.7109375" style="86" customWidth="1"/>
    <col min="10253" max="10253" width="5.85546875" style="86" customWidth="1"/>
    <col min="10254" max="10254" width="4.85546875" style="86" customWidth="1"/>
    <col min="10255" max="10255" width="4.42578125" style="86" customWidth="1"/>
    <col min="10256" max="10257" width="0.140625" style="86" customWidth="1"/>
    <col min="10258" max="10258" width="8.85546875" style="86" customWidth="1"/>
    <col min="10259" max="10259" width="0.85546875" style="86" customWidth="1"/>
    <col min="10260" max="10260" width="0.5703125" style="86" customWidth="1"/>
    <col min="10261" max="10261" width="0.42578125" style="86" customWidth="1"/>
    <col min="10262" max="10262" width="7.140625" style="86" customWidth="1"/>
    <col min="10263" max="10263" width="1.5703125" style="86" customWidth="1"/>
    <col min="10264" max="10264" width="7.5703125" style="86" customWidth="1"/>
    <col min="10265" max="10265" width="0.5703125" style="86" customWidth="1"/>
    <col min="10266" max="10266" width="0.140625" style="86" customWidth="1"/>
    <col min="10267" max="10267" width="3.5703125" style="86" customWidth="1"/>
    <col min="10268" max="10268" width="2.5703125" style="86" customWidth="1"/>
    <col min="10269" max="10269" width="5.85546875" style="86" customWidth="1"/>
    <col min="10270" max="10270" width="5.42578125" style="86" customWidth="1"/>
    <col min="10271" max="10271" width="1.140625" style="86" customWidth="1"/>
    <col min="10272" max="10272" width="0.85546875" style="86" customWidth="1"/>
    <col min="10273" max="10273" width="0.140625" style="86" customWidth="1"/>
    <col min="10274" max="10274" width="8.85546875" style="86" customWidth="1"/>
    <col min="10275" max="10492" width="9.140625" style="86"/>
    <col min="10493" max="10493" width="1.5703125" style="86" customWidth="1"/>
    <col min="10494" max="10494" width="0.5703125" style="86" customWidth="1"/>
    <col min="10495" max="10495" width="1.85546875" style="86" customWidth="1"/>
    <col min="10496" max="10496" width="2.140625" style="86" customWidth="1"/>
    <col min="10497" max="10497" width="1.5703125" style="86" customWidth="1"/>
    <col min="10498" max="10498" width="5.5703125" style="86" customWidth="1"/>
    <col min="10499" max="10499" width="6.140625" style="86" customWidth="1"/>
    <col min="10500" max="10500" width="0.28515625" style="86" customWidth="1"/>
    <col min="10501" max="10501" width="1.140625" style="86" customWidth="1"/>
    <col min="10502" max="10502" width="8.85546875" style="86" customWidth="1"/>
    <col min="10503" max="10503" width="0.7109375" style="86" customWidth="1"/>
    <col min="10504" max="10504" width="0.5703125" style="86" customWidth="1"/>
    <col min="10505" max="10505" width="0.85546875" style="86" customWidth="1"/>
    <col min="10506" max="10506" width="1.7109375" style="86" customWidth="1"/>
    <col min="10507" max="10507" width="6.7109375" style="86" customWidth="1"/>
    <col min="10508" max="10508" width="3.7109375" style="86" customWidth="1"/>
    <col min="10509" max="10509" width="5.85546875" style="86" customWidth="1"/>
    <col min="10510" max="10510" width="4.85546875" style="86" customWidth="1"/>
    <col min="10511" max="10511" width="4.42578125" style="86" customWidth="1"/>
    <col min="10512" max="10513" width="0.140625" style="86" customWidth="1"/>
    <col min="10514" max="10514" width="8.85546875" style="86" customWidth="1"/>
    <col min="10515" max="10515" width="0.85546875" style="86" customWidth="1"/>
    <col min="10516" max="10516" width="0.5703125" style="86" customWidth="1"/>
    <col min="10517" max="10517" width="0.42578125" style="86" customWidth="1"/>
    <col min="10518" max="10518" width="7.140625" style="86" customWidth="1"/>
    <col min="10519" max="10519" width="1.5703125" style="86" customWidth="1"/>
    <col min="10520" max="10520" width="7.5703125" style="86" customWidth="1"/>
    <col min="10521" max="10521" width="0.5703125" style="86" customWidth="1"/>
    <col min="10522" max="10522" width="0.140625" style="86" customWidth="1"/>
    <col min="10523" max="10523" width="3.5703125" style="86" customWidth="1"/>
    <col min="10524" max="10524" width="2.5703125" style="86" customWidth="1"/>
    <col min="10525" max="10525" width="5.85546875" style="86" customWidth="1"/>
    <col min="10526" max="10526" width="5.42578125" style="86" customWidth="1"/>
    <col min="10527" max="10527" width="1.140625" style="86" customWidth="1"/>
    <col min="10528" max="10528" width="0.85546875" style="86" customWidth="1"/>
    <col min="10529" max="10529" width="0.140625" style="86" customWidth="1"/>
    <col min="10530" max="10530" width="8.85546875" style="86" customWidth="1"/>
    <col min="10531" max="10748" width="9.140625" style="86"/>
    <col min="10749" max="10749" width="1.5703125" style="86" customWidth="1"/>
    <col min="10750" max="10750" width="0.5703125" style="86" customWidth="1"/>
    <col min="10751" max="10751" width="1.85546875" style="86" customWidth="1"/>
    <col min="10752" max="10752" width="2.140625" style="86" customWidth="1"/>
    <col min="10753" max="10753" width="1.5703125" style="86" customWidth="1"/>
    <col min="10754" max="10754" width="5.5703125" style="86" customWidth="1"/>
    <col min="10755" max="10755" width="6.140625" style="86" customWidth="1"/>
    <col min="10756" max="10756" width="0.28515625" style="86" customWidth="1"/>
    <col min="10757" max="10757" width="1.140625" style="86" customWidth="1"/>
    <col min="10758" max="10758" width="8.85546875" style="86" customWidth="1"/>
    <col min="10759" max="10759" width="0.7109375" style="86" customWidth="1"/>
    <col min="10760" max="10760" width="0.5703125" style="86" customWidth="1"/>
    <col min="10761" max="10761" width="0.85546875" style="86" customWidth="1"/>
    <col min="10762" max="10762" width="1.7109375" style="86" customWidth="1"/>
    <col min="10763" max="10763" width="6.7109375" style="86" customWidth="1"/>
    <col min="10764" max="10764" width="3.7109375" style="86" customWidth="1"/>
    <col min="10765" max="10765" width="5.85546875" style="86" customWidth="1"/>
    <col min="10766" max="10766" width="4.85546875" style="86" customWidth="1"/>
    <col min="10767" max="10767" width="4.42578125" style="86" customWidth="1"/>
    <col min="10768" max="10769" width="0.140625" style="86" customWidth="1"/>
    <col min="10770" max="10770" width="8.85546875" style="86" customWidth="1"/>
    <col min="10771" max="10771" width="0.85546875" style="86" customWidth="1"/>
    <col min="10772" max="10772" width="0.5703125" style="86" customWidth="1"/>
    <col min="10773" max="10773" width="0.42578125" style="86" customWidth="1"/>
    <col min="10774" max="10774" width="7.140625" style="86" customWidth="1"/>
    <col min="10775" max="10775" width="1.5703125" style="86" customWidth="1"/>
    <col min="10776" max="10776" width="7.5703125" style="86" customWidth="1"/>
    <col min="10777" max="10777" width="0.5703125" style="86" customWidth="1"/>
    <col min="10778" max="10778" width="0.140625" style="86" customWidth="1"/>
    <col min="10779" max="10779" width="3.5703125" style="86" customWidth="1"/>
    <col min="10780" max="10780" width="2.5703125" style="86" customWidth="1"/>
    <col min="10781" max="10781" width="5.85546875" style="86" customWidth="1"/>
    <col min="10782" max="10782" width="5.42578125" style="86" customWidth="1"/>
    <col min="10783" max="10783" width="1.140625" style="86" customWidth="1"/>
    <col min="10784" max="10784" width="0.85546875" style="86" customWidth="1"/>
    <col min="10785" max="10785" width="0.140625" style="86" customWidth="1"/>
    <col min="10786" max="10786" width="8.85546875" style="86" customWidth="1"/>
    <col min="10787" max="11004" width="9.140625" style="86"/>
    <col min="11005" max="11005" width="1.5703125" style="86" customWidth="1"/>
    <col min="11006" max="11006" width="0.5703125" style="86" customWidth="1"/>
    <col min="11007" max="11007" width="1.85546875" style="86" customWidth="1"/>
    <col min="11008" max="11008" width="2.140625" style="86" customWidth="1"/>
    <col min="11009" max="11009" width="1.5703125" style="86" customWidth="1"/>
    <col min="11010" max="11010" width="5.5703125" style="86" customWidth="1"/>
    <col min="11011" max="11011" width="6.140625" style="86" customWidth="1"/>
    <col min="11012" max="11012" width="0.28515625" style="86" customWidth="1"/>
    <col min="11013" max="11013" width="1.140625" style="86" customWidth="1"/>
    <col min="11014" max="11014" width="8.85546875" style="86" customWidth="1"/>
    <col min="11015" max="11015" width="0.7109375" style="86" customWidth="1"/>
    <col min="11016" max="11016" width="0.5703125" style="86" customWidth="1"/>
    <col min="11017" max="11017" width="0.85546875" style="86" customWidth="1"/>
    <col min="11018" max="11018" width="1.7109375" style="86" customWidth="1"/>
    <col min="11019" max="11019" width="6.7109375" style="86" customWidth="1"/>
    <col min="11020" max="11020" width="3.7109375" style="86" customWidth="1"/>
    <col min="11021" max="11021" width="5.85546875" style="86" customWidth="1"/>
    <col min="11022" max="11022" width="4.85546875" style="86" customWidth="1"/>
    <col min="11023" max="11023" width="4.42578125" style="86" customWidth="1"/>
    <col min="11024" max="11025" width="0.140625" style="86" customWidth="1"/>
    <col min="11026" max="11026" width="8.85546875" style="86" customWidth="1"/>
    <col min="11027" max="11027" width="0.85546875" style="86" customWidth="1"/>
    <col min="11028" max="11028" width="0.5703125" style="86" customWidth="1"/>
    <col min="11029" max="11029" width="0.42578125" style="86" customWidth="1"/>
    <col min="11030" max="11030" width="7.140625" style="86" customWidth="1"/>
    <col min="11031" max="11031" width="1.5703125" style="86" customWidth="1"/>
    <col min="11032" max="11032" width="7.5703125" style="86" customWidth="1"/>
    <col min="11033" max="11033" width="0.5703125" style="86" customWidth="1"/>
    <col min="11034" max="11034" width="0.140625" style="86" customWidth="1"/>
    <col min="11035" max="11035" width="3.5703125" style="86" customWidth="1"/>
    <col min="11036" max="11036" width="2.5703125" style="86" customWidth="1"/>
    <col min="11037" max="11037" width="5.85546875" style="86" customWidth="1"/>
    <col min="11038" max="11038" width="5.42578125" style="86" customWidth="1"/>
    <col min="11039" max="11039" width="1.140625" style="86" customWidth="1"/>
    <col min="11040" max="11040" width="0.85546875" style="86" customWidth="1"/>
    <col min="11041" max="11041" width="0.140625" style="86" customWidth="1"/>
    <col min="11042" max="11042" width="8.85546875" style="86" customWidth="1"/>
    <col min="11043" max="11260" width="9.140625" style="86"/>
    <col min="11261" max="11261" width="1.5703125" style="86" customWidth="1"/>
    <col min="11262" max="11262" width="0.5703125" style="86" customWidth="1"/>
    <col min="11263" max="11263" width="1.85546875" style="86" customWidth="1"/>
    <col min="11264" max="11264" width="2.140625" style="86" customWidth="1"/>
    <col min="11265" max="11265" width="1.5703125" style="86" customWidth="1"/>
    <col min="11266" max="11266" width="5.5703125" style="86" customWidth="1"/>
    <col min="11267" max="11267" width="6.140625" style="86" customWidth="1"/>
    <col min="11268" max="11268" width="0.28515625" style="86" customWidth="1"/>
    <col min="11269" max="11269" width="1.140625" style="86" customWidth="1"/>
    <col min="11270" max="11270" width="8.85546875" style="86" customWidth="1"/>
    <col min="11271" max="11271" width="0.7109375" style="86" customWidth="1"/>
    <col min="11272" max="11272" width="0.5703125" style="86" customWidth="1"/>
    <col min="11273" max="11273" width="0.85546875" style="86" customWidth="1"/>
    <col min="11274" max="11274" width="1.7109375" style="86" customWidth="1"/>
    <col min="11275" max="11275" width="6.7109375" style="86" customWidth="1"/>
    <col min="11276" max="11276" width="3.7109375" style="86" customWidth="1"/>
    <col min="11277" max="11277" width="5.85546875" style="86" customWidth="1"/>
    <col min="11278" max="11278" width="4.85546875" style="86" customWidth="1"/>
    <col min="11279" max="11279" width="4.42578125" style="86" customWidth="1"/>
    <col min="11280" max="11281" width="0.140625" style="86" customWidth="1"/>
    <col min="11282" max="11282" width="8.85546875" style="86" customWidth="1"/>
    <col min="11283" max="11283" width="0.85546875" style="86" customWidth="1"/>
    <col min="11284" max="11284" width="0.5703125" style="86" customWidth="1"/>
    <col min="11285" max="11285" width="0.42578125" style="86" customWidth="1"/>
    <col min="11286" max="11286" width="7.140625" style="86" customWidth="1"/>
    <col min="11287" max="11287" width="1.5703125" style="86" customWidth="1"/>
    <col min="11288" max="11288" width="7.5703125" style="86" customWidth="1"/>
    <col min="11289" max="11289" width="0.5703125" style="86" customWidth="1"/>
    <col min="11290" max="11290" width="0.140625" style="86" customWidth="1"/>
    <col min="11291" max="11291" width="3.5703125" style="86" customWidth="1"/>
    <col min="11292" max="11292" width="2.5703125" style="86" customWidth="1"/>
    <col min="11293" max="11293" width="5.85546875" style="86" customWidth="1"/>
    <col min="11294" max="11294" width="5.42578125" style="86" customWidth="1"/>
    <col min="11295" max="11295" width="1.140625" style="86" customWidth="1"/>
    <col min="11296" max="11296" width="0.85546875" style="86" customWidth="1"/>
    <col min="11297" max="11297" width="0.140625" style="86" customWidth="1"/>
    <col min="11298" max="11298" width="8.85546875" style="86" customWidth="1"/>
    <col min="11299" max="11516" width="9.140625" style="86"/>
    <col min="11517" max="11517" width="1.5703125" style="86" customWidth="1"/>
    <col min="11518" max="11518" width="0.5703125" style="86" customWidth="1"/>
    <col min="11519" max="11519" width="1.85546875" style="86" customWidth="1"/>
    <col min="11520" max="11520" width="2.140625" style="86" customWidth="1"/>
    <col min="11521" max="11521" width="1.5703125" style="86" customWidth="1"/>
    <col min="11522" max="11522" width="5.5703125" style="86" customWidth="1"/>
    <col min="11523" max="11523" width="6.140625" style="86" customWidth="1"/>
    <col min="11524" max="11524" width="0.28515625" style="86" customWidth="1"/>
    <col min="11525" max="11525" width="1.140625" style="86" customWidth="1"/>
    <col min="11526" max="11526" width="8.85546875" style="86" customWidth="1"/>
    <col min="11527" max="11527" width="0.7109375" style="86" customWidth="1"/>
    <col min="11528" max="11528" width="0.5703125" style="86" customWidth="1"/>
    <col min="11529" max="11529" width="0.85546875" style="86" customWidth="1"/>
    <col min="11530" max="11530" width="1.7109375" style="86" customWidth="1"/>
    <col min="11531" max="11531" width="6.7109375" style="86" customWidth="1"/>
    <col min="11532" max="11532" width="3.7109375" style="86" customWidth="1"/>
    <col min="11533" max="11533" width="5.85546875" style="86" customWidth="1"/>
    <col min="11534" max="11534" width="4.85546875" style="86" customWidth="1"/>
    <col min="11535" max="11535" width="4.42578125" style="86" customWidth="1"/>
    <col min="11536" max="11537" width="0.140625" style="86" customWidth="1"/>
    <col min="11538" max="11538" width="8.85546875" style="86" customWidth="1"/>
    <col min="11539" max="11539" width="0.85546875" style="86" customWidth="1"/>
    <col min="11540" max="11540" width="0.5703125" style="86" customWidth="1"/>
    <col min="11541" max="11541" width="0.42578125" style="86" customWidth="1"/>
    <col min="11542" max="11542" width="7.140625" style="86" customWidth="1"/>
    <col min="11543" max="11543" width="1.5703125" style="86" customWidth="1"/>
    <col min="11544" max="11544" width="7.5703125" style="86" customWidth="1"/>
    <col min="11545" max="11545" width="0.5703125" style="86" customWidth="1"/>
    <col min="11546" max="11546" width="0.140625" style="86" customWidth="1"/>
    <col min="11547" max="11547" width="3.5703125" style="86" customWidth="1"/>
    <col min="11548" max="11548" width="2.5703125" style="86" customWidth="1"/>
    <col min="11549" max="11549" width="5.85546875" style="86" customWidth="1"/>
    <col min="11550" max="11550" width="5.42578125" style="86" customWidth="1"/>
    <col min="11551" max="11551" width="1.140625" style="86" customWidth="1"/>
    <col min="11552" max="11552" width="0.85546875" style="86" customWidth="1"/>
    <col min="11553" max="11553" width="0.140625" style="86" customWidth="1"/>
    <col min="11554" max="11554" width="8.85546875" style="86" customWidth="1"/>
    <col min="11555" max="11772" width="9.140625" style="86"/>
    <col min="11773" max="11773" width="1.5703125" style="86" customWidth="1"/>
    <col min="11774" max="11774" width="0.5703125" style="86" customWidth="1"/>
    <col min="11775" max="11775" width="1.85546875" style="86" customWidth="1"/>
    <col min="11776" max="11776" width="2.140625" style="86" customWidth="1"/>
    <col min="11777" max="11777" width="1.5703125" style="86" customWidth="1"/>
    <col min="11778" max="11778" width="5.5703125" style="86" customWidth="1"/>
    <col min="11779" max="11779" width="6.140625" style="86" customWidth="1"/>
    <col min="11780" max="11780" width="0.28515625" style="86" customWidth="1"/>
    <col min="11781" max="11781" width="1.140625" style="86" customWidth="1"/>
    <col min="11782" max="11782" width="8.85546875" style="86" customWidth="1"/>
    <col min="11783" max="11783" width="0.7109375" style="86" customWidth="1"/>
    <col min="11784" max="11784" width="0.5703125" style="86" customWidth="1"/>
    <col min="11785" max="11785" width="0.85546875" style="86" customWidth="1"/>
    <col min="11786" max="11786" width="1.7109375" style="86" customWidth="1"/>
    <col min="11787" max="11787" width="6.7109375" style="86" customWidth="1"/>
    <col min="11788" max="11788" width="3.7109375" style="86" customWidth="1"/>
    <col min="11789" max="11789" width="5.85546875" style="86" customWidth="1"/>
    <col min="11790" max="11790" width="4.85546875" style="86" customWidth="1"/>
    <col min="11791" max="11791" width="4.42578125" style="86" customWidth="1"/>
    <col min="11792" max="11793" width="0.140625" style="86" customWidth="1"/>
    <col min="11794" max="11794" width="8.85546875" style="86" customWidth="1"/>
    <col min="11795" max="11795" width="0.85546875" style="86" customWidth="1"/>
    <col min="11796" max="11796" width="0.5703125" style="86" customWidth="1"/>
    <col min="11797" max="11797" width="0.42578125" style="86" customWidth="1"/>
    <col min="11798" max="11798" width="7.140625" style="86" customWidth="1"/>
    <col min="11799" max="11799" width="1.5703125" style="86" customWidth="1"/>
    <col min="11800" max="11800" width="7.5703125" style="86" customWidth="1"/>
    <col min="11801" max="11801" width="0.5703125" style="86" customWidth="1"/>
    <col min="11802" max="11802" width="0.140625" style="86" customWidth="1"/>
    <col min="11803" max="11803" width="3.5703125" style="86" customWidth="1"/>
    <col min="11804" max="11804" width="2.5703125" style="86" customWidth="1"/>
    <col min="11805" max="11805" width="5.85546875" style="86" customWidth="1"/>
    <col min="11806" max="11806" width="5.42578125" style="86" customWidth="1"/>
    <col min="11807" max="11807" width="1.140625" style="86" customWidth="1"/>
    <col min="11808" max="11808" width="0.85546875" style="86" customWidth="1"/>
    <col min="11809" max="11809" width="0.140625" style="86" customWidth="1"/>
    <col min="11810" max="11810" width="8.85546875" style="86" customWidth="1"/>
    <col min="11811" max="12028" width="9.140625" style="86"/>
    <col min="12029" max="12029" width="1.5703125" style="86" customWidth="1"/>
    <col min="12030" max="12030" width="0.5703125" style="86" customWidth="1"/>
    <col min="12031" max="12031" width="1.85546875" style="86" customWidth="1"/>
    <col min="12032" max="12032" width="2.140625" style="86" customWidth="1"/>
    <col min="12033" max="12033" width="1.5703125" style="86" customWidth="1"/>
    <col min="12034" max="12034" width="5.5703125" style="86" customWidth="1"/>
    <col min="12035" max="12035" width="6.140625" style="86" customWidth="1"/>
    <col min="12036" max="12036" width="0.28515625" style="86" customWidth="1"/>
    <col min="12037" max="12037" width="1.140625" style="86" customWidth="1"/>
    <col min="12038" max="12038" width="8.85546875" style="86" customWidth="1"/>
    <col min="12039" max="12039" width="0.7109375" style="86" customWidth="1"/>
    <col min="12040" max="12040" width="0.5703125" style="86" customWidth="1"/>
    <col min="12041" max="12041" width="0.85546875" style="86" customWidth="1"/>
    <col min="12042" max="12042" width="1.7109375" style="86" customWidth="1"/>
    <col min="12043" max="12043" width="6.7109375" style="86" customWidth="1"/>
    <col min="12044" max="12044" width="3.7109375" style="86" customWidth="1"/>
    <col min="12045" max="12045" width="5.85546875" style="86" customWidth="1"/>
    <col min="12046" max="12046" width="4.85546875" style="86" customWidth="1"/>
    <col min="12047" max="12047" width="4.42578125" style="86" customWidth="1"/>
    <col min="12048" max="12049" width="0.140625" style="86" customWidth="1"/>
    <col min="12050" max="12050" width="8.85546875" style="86" customWidth="1"/>
    <col min="12051" max="12051" width="0.85546875" style="86" customWidth="1"/>
    <col min="12052" max="12052" width="0.5703125" style="86" customWidth="1"/>
    <col min="12053" max="12053" width="0.42578125" style="86" customWidth="1"/>
    <col min="12054" max="12054" width="7.140625" style="86" customWidth="1"/>
    <col min="12055" max="12055" width="1.5703125" style="86" customWidth="1"/>
    <col min="12056" max="12056" width="7.5703125" style="86" customWidth="1"/>
    <col min="12057" max="12057" width="0.5703125" style="86" customWidth="1"/>
    <col min="12058" max="12058" width="0.140625" style="86" customWidth="1"/>
    <col min="12059" max="12059" width="3.5703125" style="86" customWidth="1"/>
    <col min="12060" max="12060" width="2.5703125" style="86" customWidth="1"/>
    <col min="12061" max="12061" width="5.85546875" style="86" customWidth="1"/>
    <col min="12062" max="12062" width="5.42578125" style="86" customWidth="1"/>
    <col min="12063" max="12063" width="1.140625" style="86" customWidth="1"/>
    <col min="12064" max="12064" width="0.85546875" style="86" customWidth="1"/>
    <col min="12065" max="12065" width="0.140625" style="86" customWidth="1"/>
    <col min="12066" max="12066" width="8.85546875" style="86" customWidth="1"/>
    <col min="12067" max="12284" width="9.140625" style="86"/>
    <col min="12285" max="12285" width="1.5703125" style="86" customWidth="1"/>
    <col min="12286" max="12286" width="0.5703125" style="86" customWidth="1"/>
    <col min="12287" max="12287" width="1.85546875" style="86" customWidth="1"/>
    <col min="12288" max="12288" width="2.140625" style="86" customWidth="1"/>
    <col min="12289" max="12289" width="1.5703125" style="86" customWidth="1"/>
    <col min="12290" max="12290" width="5.5703125" style="86" customWidth="1"/>
    <col min="12291" max="12291" width="6.140625" style="86" customWidth="1"/>
    <col min="12292" max="12292" width="0.28515625" style="86" customWidth="1"/>
    <col min="12293" max="12293" width="1.140625" style="86" customWidth="1"/>
    <col min="12294" max="12294" width="8.85546875" style="86" customWidth="1"/>
    <col min="12295" max="12295" width="0.7109375" style="86" customWidth="1"/>
    <col min="12296" max="12296" width="0.5703125" style="86" customWidth="1"/>
    <col min="12297" max="12297" width="0.85546875" style="86" customWidth="1"/>
    <col min="12298" max="12298" width="1.7109375" style="86" customWidth="1"/>
    <col min="12299" max="12299" width="6.7109375" style="86" customWidth="1"/>
    <col min="12300" max="12300" width="3.7109375" style="86" customWidth="1"/>
    <col min="12301" max="12301" width="5.85546875" style="86" customWidth="1"/>
    <col min="12302" max="12302" width="4.85546875" style="86" customWidth="1"/>
    <col min="12303" max="12303" width="4.42578125" style="86" customWidth="1"/>
    <col min="12304" max="12305" width="0.140625" style="86" customWidth="1"/>
    <col min="12306" max="12306" width="8.85546875" style="86" customWidth="1"/>
    <col min="12307" max="12307" width="0.85546875" style="86" customWidth="1"/>
    <col min="12308" max="12308" width="0.5703125" style="86" customWidth="1"/>
    <col min="12309" max="12309" width="0.42578125" style="86" customWidth="1"/>
    <col min="12310" max="12310" width="7.140625" style="86" customWidth="1"/>
    <col min="12311" max="12311" width="1.5703125" style="86" customWidth="1"/>
    <col min="12312" max="12312" width="7.5703125" style="86" customWidth="1"/>
    <col min="12313" max="12313" width="0.5703125" style="86" customWidth="1"/>
    <col min="12314" max="12314" width="0.140625" style="86" customWidth="1"/>
    <col min="12315" max="12315" width="3.5703125" style="86" customWidth="1"/>
    <col min="12316" max="12316" width="2.5703125" style="86" customWidth="1"/>
    <col min="12317" max="12317" width="5.85546875" style="86" customWidth="1"/>
    <col min="12318" max="12318" width="5.42578125" style="86" customWidth="1"/>
    <col min="12319" max="12319" width="1.140625" style="86" customWidth="1"/>
    <col min="12320" max="12320" width="0.85546875" style="86" customWidth="1"/>
    <col min="12321" max="12321" width="0.140625" style="86" customWidth="1"/>
    <col min="12322" max="12322" width="8.85546875" style="86" customWidth="1"/>
    <col min="12323" max="12540" width="9.140625" style="86"/>
    <col min="12541" max="12541" width="1.5703125" style="86" customWidth="1"/>
    <col min="12542" max="12542" width="0.5703125" style="86" customWidth="1"/>
    <col min="12543" max="12543" width="1.85546875" style="86" customWidth="1"/>
    <col min="12544" max="12544" width="2.140625" style="86" customWidth="1"/>
    <col min="12545" max="12545" width="1.5703125" style="86" customWidth="1"/>
    <col min="12546" max="12546" width="5.5703125" style="86" customWidth="1"/>
    <col min="12547" max="12547" width="6.140625" style="86" customWidth="1"/>
    <col min="12548" max="12548" width="0.28515625" style="86" customWidth="1"/>
    <col min="12549" max="12549" width="1.140625" style="86" customWidth="1"/>
    <col min="12550" max="12550" width="8.85546875" style="86" customWidth="1"/>
    <col min="12551" max="12551" width="0.7109375" style="86" customWidth="1"/>
    <col min="12552" max="12552" width="0.5703125" style="86" customWidth="1"/>
    <col min="12553" max="12553" width="0.85546875" style="86" customWidth="1"/>
    <col min="12554" max="12554" width="1.7109375" style="86" customWidth="1"/>
    <col min="12555" max="12555" width="6.7109375" style="86" customWidth="1"/>
    <col min="12556" max="12556" width="3.7109375" style="86" customWidth="1"/>
    <col min="12557" max="12557" width="5.85546875" style="86" customWidth="1"/>
    <col min="12558" max="12558" width="4.85546875" style="86" customWidth="1"/>
    <col min="12559" max="12559" width="4.42578125" style="86" customWidth="1"/>
    <col min="12560" max="12561" width="0.140625" style="86" customWidth="1"/>
    <col min="12562" max="12562" width="8.85546875" style="86" customWidth="1"/>
    <col min="12563" max="12563" width="0.85546875" style="86" customWidth="1"/>
    <col min="12564" max="12564" width="0.5703125" style="86" customWidth="1"/>
    <col min="12565" max="12565" width="0.42578125" style="86" customWidth="1"/>
    <col min="12566" max="12566" width="7.140625" style="86" customWidth="1"/>
    <col min="12567" max="12567" width="1.5703125" style="86" customWidth="1"/>
    <col min="12568" max="12568" width="7.5703125" style="86" customWidth="1"/>
    <col min="12569" max="12569" width="0.5703125" style="86" customWidth="1"/>
    <col min="12570" max="12570" width="0.140625" style="86" customWidth="1"/>
    <col min="12571" max="12571" width="3.5703125" style="86" customWidth="1"/>
    <col min="12572" max="12572" width="2.5703125" style="86" customWidth="1"/>
    <col min="12573" max="12573" width="5.85546875" style="86" customWidth="1"/>
    <col min="12574" max="12574" width="5.42578125" style="86" customWidth="1"/>
    <col min="12575" max="12575" width="1.140625" style="86" customWidth="1"/>
    <col min="12576" max="12576" width="0.85546875" style="86" customWidth="1"/>
    <col min="12577" max="12577" width="0.140625" style="86" customWidth="1"/>
    <col min="12578" max="12578" width="8.85546875" style="86" customWidth="1"/>
    <col min="12579" max="12796" width="9.140625" style="86"/>
    <col min="12797" max="12797" width="1.5703125" style="86" customWidth="1"/>
    <col min="12798" max="12798" width="0.5703125" style="86" customWidth="1"/>
    <col min="12799" max="12799" width="1.85546875" style="86" customWidth="1"/>
    <col min="12800" max="12800" width="2.140625" style="86" customWidth="1"/>
    <col min="12801" max="12801" width="1.5703125" style="86" customWidth="1"/>
    <col min="12802" max="12802" width="5.5703125" style="86" customWidth="1"/>
    <col min="12803" max="12803" width="6.140625" style="86" customWidth="1"/>
    <col min="12804" max="12804" width="0.28515625" style="86" customWidth="1"/>
    <col min="12805" max="12805" width="1.140625" style="86" customWidth="1"/>
    <col min="12806" max="12806" width="8.85546875" style="86" customWidth="1"/>
    <col min="12807" max="12807" width="0.7109375" style="86" customWidth="1"/>
    <col min="12808" max="12808" width="0.5703125" style="86" customWidth="1"/>
    <col min="12809" max="12809" width="0.85546875" style="86" customWidth="1"/>
    <col min="12810" max="12810" width="1.7109375" style="86" customWidth="1"/>
    <col min="12811" max="12811" width="6.7109375" style="86" customWidth="1"/>
    <col min="12812" max="12812" width="3.7109375" style="86" customWidth="1"/>
    <col min="12813" max="12813" width="5.85546875" style="86" customWidth="1"/>
    <col min="12814" max="12814" width="4.85546875" style="86" customWidth="1"/>
    <col min="12815" max="12815" width="4.42578125" style="86" customWidth="1"/>
    <col min="12816" max="12817" width="0.140625" style="86" customWidth="1"/>
    <col min="12818" max="12818" width="8.85546875" style="86" customWidth="1"/>
    <col min="12819" max="12819" width="0.85546875" style="86" customWidth="1"/>
    <col min="12820" max="12820" width="0.5703125" style="86" customWidth="1"/>
    <col min="12821" max="12821" width="0.42578125" style="86" customWidth="1"/>
    <col min="12822" max="12822" width="7.140625" style="86" customWidth="1"/>
    <col min="12823" max="12823" width="1.5703125" style="86" customWidth="1"/>
    <col min="12824" max="12824" width="7.5703125" style="86" customWidth="1"/>
    <col min="12825" max="12825" width="0.5703125" style="86" customWidth="1"/>
    <col min="12826" max="12826" width="0.140625" style="86" customWidth="1"/>
    <col min="12827" max="12827" width="3.5703125" style="86" customWidth="1"/>
    <col min="12828" max="12828" width="2.5703125" style="86" customWidth="1"/>
    <col min="12829" max="12829" width="5.85546875" style="86" customWidth="1"/>
    <col min="12830" max="12830" width="5.42578125" style="86" customWidth="1"/>
    <col min="12831" max="12831" width="1.140625" style="86" customWidth="1"/>
    <col min="12832" max="12832" width="0.85546875" style="86" customWidth="1"/>
    <col min="12833" max="12833" width="0.140625" style="86" customWidth="1"/>
    <col min="12834" max="12834" width="8.85546875" style="86" customWidth="1"/>
    <col min="12835" max="13052" width="9.140625" style="86"/>
    <col min="13053" max="13053" width="1.5703125" style="86" customWidth="1"/>
    <col min="13054" max="13054" width="0.5703125" style="86" customWidth="1"/>
    <col min="13055" max="13055" width="1.85546875" style="86" customWidth="1"/>
    <col min="13056" max="13056" width="2.140625" style="86" customWidth="1"/>
    <col min="13057" max="13057" width="1.5703125" style="86" customWidth="1"/>
    <col min="13058" max="13058" width="5.5703125" style="86" customWidth="1"/>
    <col min="13059" max="13059" width="6.140625" style="86" customWidth="1"/>
    <col min="13060" max="13060" width="0.28515625" style="86" customWidth="1"/>
    <col min="13061" max="13061" width="1.140625" style="86" customWidth="1"/>
    <col min="13062" max="13062" width="8.85546875" style="86" customWidth="1"/>
    <col min="13063" max="13063" width="0.7109375" style="86" customWidth="1"/>
    <col min="13064" max="13064" width="0.5703125" style="86" customWidth="1"/>
    <col min="13065" max="13065" width="0.85546875" style="86" customWidth="1"/>
    <col min="13066" max="13066" width="1.7109375" style="86" customWidth="1"/>
    <col min="13067" max="13067" width="6.7109375" style="86" customWidth="1"/>
    <col min="13068" max="13068" width="3.7109375" style="86" customWidth="1"/>
    <col min="13069" max="13069" width="5.85546875" style="86" customWidth="1"/>
    <col min="13070" max="13070" width="4.85546875" style="86" customWidth="1"/>
    <col min="13071" max="13071" width="4.42578125" style="86" customWidth="1"/>
    <col min="13072" max="13073" width="0.140625" style="86" customWidth="1"/>
    <col min="13074" max="13074" width="8.85546875" style="86" customWidth="1"/>
    <col min="13075" max="13075" width="0.85546875" style="86" customWidth="1"/>
    <col min="13076" max="13076" width="0.5703125" style="86" customWidth="1"/>
    <col min="13077" max="13077" width="0.42578125" style="86" customWidth="1"/>
    <col min="13078" max="13078" width="7.140625" style="86" customWidth="1"/>
    <col min="13079" max="13079" width="1.5703125" style="86" customWidth="1"/>
    <col min="13080" max="13080" width="7.5703125" style="86" customWidth="1"/>
    <col min="13081" max="13081" width="0.5703125" style="86" customWidth="1"/>
    <col min="13082" max="13082" width="0.140625" style="86" customWidth="1"/>
    <col min="13083" max="13083" width="3.5703125" style="86" customWidth="1"/>
    <col min="13084" max="13084" width="2.5703125" style="86" customWidth="1"/>
    <col min="13085" max="13085" width="5.85546875" style="86" customWidth="1"/>
    <col min="13086" max="13086" width="5.42578125" style="86" customWidth="1"/>
    <col min="13087" max="13087" width="1.140625" style="86" customWidth="1"/>
    <col min="13088" max="13088" width="0.85546875" style="86" customWidth="1"/>
    <col min="13089" max="13089" width="0.140625" style="86" customWidth="1"/>
    <col min="13090" max="13090" width="8.85546875" style="86" customWidth="1"/>
    <col min="13091" max="13308" width="9.140625" style="86"/>
    <col min="13309" max="13309" width="1.5703125" style="86" customWidth="1"/>
    <col min="13310" max="13310" width="0.5703125" style="86" customWidth="1"/>
    <col min="13311" max="13311" width="1.85546875" style="86" customWidth="1"/>
    <col min="13312" max="13312" width="2.140625" style="86" customWidth="1"/>
    <col min="13313" max="13313" width="1.5703125" style="86" customWidth="1"/>
    <col min="13314" max="13314" width="5.5703125" style="86" customWidth="1"/>
    <col min="13315" max="13315" width="6.140625" style="86" customWidth="1"/>
    <col min="13316" max="13316" width="0.28515625" style="86" customWidth="1"/>
    <col min="13317" max="13317" width="1.140625" style="86" customWidth="1"/>
    <col min="13318" max="13318" width="8.85546875" style="86" customWidth="1"/>
    <col min="13319" max="13319" width="0.7109375" style="86" customWidth="1"/>
    <col min="13320" max="13320" width="0.5703125" style="86" customWidth="1"/>
    <col min="13321" max="13321" width="0.85546875" style="86" customWidth="1"/>
    <col min="13322" max="13322" width="1.7109375" style="86" customWidth="1"/>
    <col min="13323" max="13323" width="6.7109375" style="86" customWidth="1"/>
    <col min="13324" max="13324" width="3.7109375" style="86" customWidth="1"/>
    <col min="13325" max="13325" width="5.85546875" style="86" customWidth="1"/>
    <col min="13326" max="13326" width="4.85546875" style="86" customWidth="1"/>
    <col min="13327" max="13327" width="4.42578125" style="86" customWidth="1"/>
    <col min="13328" max="13329" width="0.140625" style="86" customWidth="1"/>
    <col min="13330" max="13330" width="8.85546875" style="86" customWidth="1"/>
    <col min="13331" max="13331" width="0.85546875" style="86" customWidth="1"/>
    <col min="13332" max="13332" width="0.5703125" style="86" customWidth="1"/>
    <col min="13333" max="13333" width="0.42578125" style="86" customWidth="1"/>
    <col min="13334" max="13334" width="7.140625" style="86" customWidth="1"/>
    <col min="13335" max="13335" width="1.5703125" style="86" customWidth="1"/>
    <col min="13336" max="13336" width="7.5703125" style="86" customWidth="1"/>
    <col min="13337" max="13337" width="0.5703125" style="86" customWidth="1"/>
    <col min="13338" max="13338" width="0.140625" style="86" customWidth="1"/>
    <col min="13339" max="13339" width="3.5703125" style="86" customWidth="1"/>
    <col min="13340" max="13340" width="2.5703125" style="86" customWidth="1"/>
    <col min="13341" max="13341" width="5.85546875" style="86" customWidth="1"/>
    <col min="13342" max="13342" width="5.42578125" style="86" customWidth="1"/>
    <col min="13343" max="13343" width="1.140625" style="86" customWidth="1"/>
    <col min="13344" max="13344" width="0.85546875" style="86" customWidth="1"/>
    <col min="13345" max="13345" width="0.140625" style="86" customWidth="1"/>
    <col min="13346" max="13346" width="8.85546875" style="86" customWidth="1"/>
    <col min="13347" max="13564" width="9.140625" style="86"/>
    <col min="13565" max="13565" width="1.5703125" style="86" customWidth="1"/>
    <col min="13566" max="13566" width="0.5703125" style="86" customWidth="1"/>
    <col min="13567" max="13567" width="1.85546875" style="86" customWidth="1"/>
    <col min="13568" max="13568" width="2.140625" style="86" customWidth="1"/>
    <col min="13569" max="13569" width="1.5703125" style="86" customWidth="1"/>
    <col min="13570" max="13570" width="5.5703125" style="86" customWidth="1"/>
    <col min="13571" max="13571" width="6.140625" style="86" customWidth="1"/>
    <col min="13572" max="13572" width="0.28515625" style="86" customWidth="1"/>
    <col min="13573" max="13573" width="1.140625" style="86" customWidth="1"/>
    <col min="13574" max="13574" width="8.85546875" style="86" customWidth="1"/>
    <col min="13575" max="13575" width="0.7109375" style="86" customWidth="1"/>
    <col min="13576" max="13576" width="0.5703125" style="86" customWidth="1"/>
    <col min="13577" max="13577" width="0.85546875" style="86" customWidth="1"/>
    <col min="13578" max="13578" width="1.7109375" style="86" customWidth="1"/>
    <col min="13579" max="13579" width="6.7109375" style="86" customWidth="1"/>
    <col min="13580" max="13580" width="3.7109375" style="86" customWidth="1"/>
    <col min="13581" max="13581" width="5.85546875" style="86" customWidth="1"/>
    <col min="13582" max="13582" width="4.85546875" style="86" customWidth="1"/>
    <col min="13583" max="13583" width="4.42578125" style="86" customWidth="1"/>
    <col min="13584" max="13585" width="0.140625" style="86" customWidth="1"/>
    <col min="13586" max="13586" width="8.85546875" style="86" customWidth="1"/>
    <col min="13587" max="13587" width="0.85546875" style="86" customWidth="1"/>
    <col min="13588" max="13588" width="0.5703125" style="86" customWidth="1"/>
    <col min="13589" max="13589" width="0.42578125" style="86" customWidth="1"/>
    <col min="13590" max="13590" width="7.140625" style="86" customWidth="1"/>
    <col min="13591" max="13591" width="1.5703125" style="86" customWidth="1"/>
    <col min="13592" max="13592" width="7.5703125" style="86" customWidth="1"/>
    <col min="13593" max="13593" width="0.5703125" style="86" customWidth="1"/>
    <col min="13594" max="13594" width="0.140625" style="86" customWidth="1"/>
    <col min="13595" max="13595" width="3.5703125" style="86" customWidth="1"/>
    <col min="13596" max="13596" width="2.5703125" style="86" customWidth="1"/>
    <col min="13597" max="13597" width="5.85546875" style="86" customWidth="1"/>
    <col min="13598" max="13598" width="5.42578125" style="86" customWidth="1"/>
    <col min="13599" max="13599" width="1.140625" style="86" customWidth="1"/>
    <col min="13600" max="13600" width="0.85546875" style="86" customWidth="1"/>
    <col min="13601" max="13601" width="0.140625" style="86" customWidth="1"/>
    <col min="13602" max="13602" width="8.85546875" style="86" customWidth="1"/>
    <col min="13603" max="13820" width="9.140625" style="86"/>
    <col min="13821" max="13821" width="1.5703125" style="86" customWidth="1"/>
    <col min="13822" max="13822" width="0.5703125" style="86" customWidth="1"/>
    <col min="13823" max="13823" width="1.85546875" style="86" customWidth="1"/>
    <col min="13824" max="13824" width="2.140625" style="86" customWidth="1"/>
    <col min="13825" max="13825" width="1.5703125" style="86" customWidth="1"/>
    <col min="13826" max="13826" width="5.5703125" style="86" customWidth="1"/>
    <col min="13827" max="13827" width="6.140625" style="86" customWidth="1"/>
    <col min="13828" max="13828" width="0.28515625" style="86" customWidth="1"/>
    <col min="13829" max="13829" width="1.140625" style="86" customWidth="1"/>
    <col min="13830" max="13830" width="8.85546875" style="86" customWidth="1"/>
    <col min="13831" max="13831" width="0.7109375" style="86" customWidth="1"/>
    <col min="13832" max="13832" width="0.5703125" style="86" customWidth="1"/>
    <col min="13833" max="13833" width="0.85546875" style="86" customWidth="1"/>
    <col min="13834" max="13834" width="1.7109375" style="86" customWidth="1"/>
    <col min="13835" max="13835" width="6.7109375" style="86" customWidth="1"/>
    <col min="13836" max="13836" width="3.7109375" style="86" customWidth="1"/>
    <col min="13837" max="13837" width="5.85546875" style="86" customWidth="1"/>
    <col min="13838" max="13838" width="4.85546875" style="86" customWidth="1"/>
    <col min="13839" max="13839" width="4.42578125" style="86" customWidth="1"/>
    <col min="13840" max="13841" width="0.140625" style="86" customWidth="1"/>
    <col min="13842" max="13842" width="8.85546875" style="86" customWidth="1"/>
    <col min="13843" max="13843" width="0.85546875" style="86" customWidth="1"/>
    <col min="13844" max="13844" width="0.5703125" style="86" customWidth="1"/>
    <col min="13845" max="13845" width="0.42578125" style="86" customWidth="1"/>
    <col min="13846" max="13846" width="7.140625" style="86" customWidth="1"/>
    <col min="13847" max="13847" width="1.5703125" style="86" customWidth="1"/>
    <col min="13848" max="13848" width="7.5703125" style="86" customWidth="1"/>
    <col min="13849" max="13849" width="0.5703125" style="86" customWidth="1"/>
    <col min="13850" max="13850" width="0.140625" style="86" customWidth="1"/>
    <col min="13851" max="13851" width="3.5703125" style="86" customWidth="1"/>
    <col min="13852" max="13852" width="2.5703125" style="86" customWidth="1"/>
    <col min="13853" max="13853" width="5.85546875" style="86" customWidth="1"/>
    <col min="13854" max="13854" width="5.42578125" style="86" customWidth="1"/>
    <col min="13855" max="13855" width="1.140625" style="86" customWidth="1"/>
    <col min="13856" max="13856" width="0.85546875" style="86" customWidth="1"/>
    <col min="13857" max="13857" width="0.140625" style="86" customWidth="1"/>
    <col min="13858" max="13858" width="8.85546875" style="86" customWidth="1"/>
    <col min="13859" max="14076" width="9.140625" style="86"/>
    <col min="14077" max="14077" width="1.5703125" style="86" customWidth="1"/>
    <col min="14078" max="14078" width="0.5703125" style="86" customWidth="1"/>
    <col min="14079" max="14079" width="1.85546875" style="86" customWidth="1"/>
    <col min="14080" max="14080" width="2.140625" style="86" customWidth="1"/>
    <col min="14081" max="14081" width="1.5703125" style="86" customWidth="1"/>
    <col min="14082" max="14082" width="5.5703125" style="86" customWidth="1"/>
    <col min="14083" max="14083" width="6.140625" style="86" customWidth="1"/>
    <col min="14084" max="14084" width="0.28515625" style="86" customWidth="1"/>
    <col min="14085" max="14085" width="1.140625" style="86" customWidth="1"/>
    <col min="14086" max="14086" width="8.85546875" style="86" customWidth="1"/>
    <col min="14087" max="14087" width="0.7109375" style="86" customWidth="1"/>
    <col min="14088" max="14088" width="0.5703125" style="86" customWidth="1"/>
    <col min="14089" max="14089" width="0.85546875" style="86" customWidth="1"/>
    <col min="14090" max="14090" width="1.7109375" style="86" customWidth="1"/>
    <col min="14091" max="14091" width="6.7109375" style="86" customWidth="1"/>
    <col min="14092" max="14092" width="3.7109375" style="86" customWidth="1"/>
    <col min="14093" max="14093" width="5.85546875" style="86" customWidth="1"/>
    <col min="14094" max="14094" width="4.85546875" style="86" customWidth="1"/>
    <col min="14095" max="14095" width="4.42578125" style="86" customWidth="1"/>
    <col min="14096" max="14097" width="0.140625" style="86" customWidth="1"/>
    <col min="14098" max="14098" width="8.85546875" style="86" customWidth="1"/>
    <col min="14099" max="14099" width="0.85546875" style="86" customWidth="1"/>
    <col min="14100" max="14100" width="0.5703125" style="86" customWidth="1"/>
    <col min="14101" max="14101" width="0.42578125" style="86" customWidth="1"/>
    <col min="14102" max="14102" width="7.140625" style="86" customWidth="1"/>
    <col min="14103" max="14103" width="1.5703125" style="86" customWidth="1"/>
    <col min="14104" max="14104" width="7.5703125" style="86" customWidth="1"/>
    <col min="14105" max="14105" width="0.5703125" style="86" customWidth="1"/>
    <col min="14106" max="14106" width="0.140625" style="86" customWidth="1"/>
    <col min="14107" max="14107" width="3.5703125" style="86" customWidth="1"/>
    <col min="14108" max="14108" width="2.5703125" style="86" customWidth="1"/>
    <col min="14109" max="14109" width="5.85546875" style="86" customWidth="1"/>
    <col min="14110" max="14110" width="5.42578125" style="86" customWidth="1"/>
    <col min="14111" max="14111" width="1.140625" style="86" customWidth="1"/>
    <col min="14112" max="14112" width="0.85546875" style="86" customWidth="1"/>
    <col min="14113" max="14113" width="0.140625" style="86" customWidth="1"/>
    <col min="14114" max="14114" width="8.85546875" style="86" customWidth="1"/>
    <col min="14115" max="14332" width="9.140625" style="86"/>
    <col min="14333" max="14333" width="1.5703125" style="86" customWidth="1"/>
    <col min="14334" max="14334" width="0.5703125" style="86" customWidth="1"/>
    <col min="14335" max="14335" width="1.85546875" style="86" customWidth="1"/>
    <col min="14336" max="14336" width="2.140625" style="86" customWidth="1"/>
    <col min="14337" max="14337" width="1.5703125" style="86" customWidth="1"/>
    <col min="14338" max="14338" width="5.5703125" style="86" customWidth="1"/>
    <col min="14339" max="14339" width="6.140625" style="86" customWidth="1"/>
    <col min="14340" max="14340" width="0.28515625" style="86" customWidth="1"/>
    <col min="14341" max="14341" width="1.140625" style="86" customWidth="1"/>
    <col min="14342" max="14342" width="8.85546875" style="86" customWidth="1"/>
    <col min="14343" max="14343" width="0.7109375" style="86" customWidth="1"/>
    <col min="14344" max="14344" width="0.5703125" style="86" customWidth="1"/>
    <col min="14345" max="14345" width="0.85546875" style="86" customWidth="1"/>
    <col min="14346" max="14346" width="1.7109375" style="86" customWidth="1"/>
    <col min="14347" max="14347" width="6.7109375" style="86" customWidth="1"/>
    <col min="14348" max="14348" width="3.7109375" style="86" customWidth="1"/>
    <col min="14349" max="14349" width="5.85546875" style="86" customWidth="1"/>
    <col min="14350" max="14350" width="4.85546875" style="86" customWidth="1"/>
    <col min="14351" max="14351" width="4.42578125" style="86" customWidth="1"/>
    <col min="14352" max="14353" width="0.140625" style="86" customWidth="1"/>
    <col min="14354" max="14354" width="8.85546875" style="86" customWidth="1"/>
    <col min="14355" max="14355" width="0.85546875" style="86" customWidth="1"/>
    <col min="14356" max="14356" width="0.5703125" style="86" customWidth="1"/>
    <col min="14357" max="14357" width="0.42578125" style="86" customWidth="1"/>
    <col min="14358" max="14358" width="7.140625" style="86" customWidth="1"/>
    <col min="14359" max="14359" width="1.5703125" style="86" customWidth="1"/>
    <col min="14360" max="14360" width="7.5703125" style="86" customWidth="1"/>
    <col min="14361" max="14361" width="0.5703125" style="86" customWidth="1"/>
    <col min="14362" max="14362" width="0.140625" style="86" customWidth="1"/>
    <col min="14363" max="14363" width="3.5703125" style="86" customWidth="1"/>
    <col min="14364" max="14364" width="2.5703125" style="86" customWidth="1"/>
    <col min="14365" max="14365" width="5.85546875" style="86" customWidth="1"/>
    <col min="14366" max="14366" width="5.42578125" style="86" customWidth="1"/>
    <col min="14367" max="14367" width="1.140625" style="86" customWidth="1"/>
    <col min="14368" max="14368" width="0.85546875" style="86" customWidth="1"/>
    <col min="14369" max="14369" width="0.140625" style="86" customWidth="1"/>
    <col min="14370" max="14370" width="8.85546875" style="86" customWidth="1"/>
    <col min="14371" max="14588" width="9.140625" style="86"/>
    <col min="14589" max="14589" width="1.5703125" style="86" customWidth="1"/>
    <col min="14590" max="14590" width="0.5703125" style="86" customWidth="1"/>
    <col min="14591" max="14591" width="1.85546875" style="86" customWidth="1"/>
    <col min="14592" max="14592" width="2.140625" style="86" customWidth="1"/>
    <col min="14593" max="14593" width="1.5703125" style="86" customWidth="1"/>
    <col min="14594" max="14594" width="5.5703125" style="86" customWidth="1"/>
    <col min="14595" max="14595" width="6.140625" style="86" customWidth="1"/>
    <col min="14596" max="14596" width="0.28515625" style="86" customWidth="1"/>
    <col min="14597" max="14597" width="1.140625" style="86" customWidth="1"/>
    <col min="14598" max="14598" width="8.85546875" style="86" customWidth="1"/>
    <col min="14599" max="14599" width="0.7109375" style="86" customWidth="1"/>
    <col min="14600" max="14600" width="0.5703125" style="86" customWidth="1"/>
    <col min="14601" max="14601" width="0.85546875" style="86" customWidth="1"/>
    <col min="14602" max="14602" width="1.7109375" style="86" customWidth="1"/>
    <col min="14603" max="14603" width="6.7109375" style="86" customWidth="1"/>
    <col min="14604" max="14604" width="3.7109375" style="86" customWidth="1"/>
    <col min="14605" max="14605" width="5.85546875" style="86" customWidth="1"/>
    <col min="14606" max="14606" width="4.85546875" style="86" customWidth="1"/>
    <col min="14607" max="14607" width="4.42578125" style="86" customWidth="1"/>
    <col min="14608" max="14609" width="0.140625" style="86" customWidth="1"/>
    <col min="14610" max="14610" width="8.85546875" style="86" customWidth="1"/>
    <col min="14611" max="14611" width="0.85546875" style="86" customWidth="1"/>
    <col min="14612" max="14612" width="0.5703125" style="86" customWidth="1"/>
    <col min="14613" max="14613" width="0.42578125" style="86" customWidth="1"/>
    <col min="14614" max="14614" width="7.140625" style="86" customWidth="1"/>
    <col min="14615" max="14615" width="1.5703125" style="86" customWidth="1"/>
    <col min="14616" max="14616" width="7.5703125" style="86" customWidth="1"/>
    <col min="14617" max="14617" width="0.5703125" style="86" customWidth="1"/>
    <col min="14618" max="14618" width="0.140625" style="86" customWidth="1"/>
    <col min="14619" max="14619" width="3.5703125" style="86" customWidth="1"/>
    <col min="14620" max="14620" width="2.5703125" style="86" customWidth="1"/>
    <col min="14621" max="14621" width="5.85546875" style="86" customWidth="1"/>
    <col min="14622" max="14622" width="5.42578125" style="86" customWidth="1"/>
    <col min="14623" max="14623" width="1.140625" style="86" customWidth="1"/>
    <col min="14624" max="14624" width="0.85546875" style="86" customWidth="1"/>
    <col min="14625" max="14625" width="0.140625" style="86" customWidth="1"/>
    <col min="14626" max="14626" width="8.85546875" style="86" customWidth="1"/>
    <col min="14627" max="14844" width="9.140625" style="86"/>
    <col min="14845" max="14845" width="1.5703125" style="86" customWidth="1"/>
    <col min="14846" max="14846" width="0.5703125" style="86" customWidth="1"/>
    <col min="14847" max="14847" width="1.85546875" style="86" customWidth="1"/>
    <col min="14848" max="14848" width="2.140625" style="86" customWidth="1"/>
    <col min="14849" max="14849" width="1.5703125" style="86" customWidth="1"/>
    <col min="14850" max="14850" width="5.5703125" style="86" customWidth="1"/>
    <col min="14851" max="14851" width="6.140625" style="86" customWidth="1"/>
    <col min="14852" max="14852" width="0.28515625" style="86" customWidth="1"/>
    <col min="14853" max="14853" width="1.140625" style="86" customWidth="1"/>
    <col min="14854" max="14854" width="8.85546875" style="86" customWidth="1"/>
    <col min="14855" max="14855" width="0.7109375" style="86" customWidth="1"/>
    <col min="14856" max="14856" width="0.5703125" style="86" customWidth="1"/>
    <col min="14857" max="14857" width="0.85546875" style="86" customWidth="1"/>
    <col min="14858" max="14858" width="1.7109375" style="86" customWidth="1"/>
    <col min="14859" max="14859" width="6.7109375" style="86" customWidth="1"/>
    <col min="14860" max="14860" width="3.7109375" style="86" customWidth="1"/>
    <col min="14861" max="14861" width="5.85546875" style="86" customWidth="1"/>
    <col min="14862" max="14862" width="4.85546875" style="86" customWidth="1"/>
    <col min="14863" max="14863" width="4.42578125" style="86" customWidth="1"/>
    <col min="14864" max="14865" width="0.140625" style="86" customWidth="1"/>
    <col min="14866" max="14866" width="8.85546875" style="86" customWidth="1"/>
    <col min="14867" max="14867" width="0.85546875" style="86" customWidth="1"/>
    <col min="14868" max="14868" width="0.5703125" style="86" customWidth="1"/>
    <col min="14869" max="14869" width="0.42578125" style="86" customWidth="1"/>
    <col min="14870" max="14870" width="7.140625" style="86" customWidth="1"/>
    <col min="14871" max="14871" width="1.5703125" style="86" customWidth="1"/>
    <col min="14872" max="14872" width="7.5703125" style="86" customWidth="1"/>
    <col min="14873" max="14873" width="0.5703125" style="86" customWidth="1"/>
    <col min="14874" max="14874" width="0.140625" style="86" customWidth="1"/>
    <col min="14875" max="14875" width="3.5703125" style="86" customWidth="1"/>
    <col min="14876" max="14876" width="2.5703125" style="86" customWidth="1"/>
    <col min="14877" max="14877" width="5.85546875" style="86" customWidth="1"/>
    <col min="14878" max="14878" width="5.42578125" style="86" customWidth="1"/>
    <col min="14879" max="14879" width="1.140625" style="86" customWidth="1"/>
    <col min="14880" max="14880" width="0.85546875" style="86" customWidth="1"/>
    <col min="14881" max="14881" width="0.140625" style="86" customWidth="1"/>
    <col min="14882" max="14882" width="8.85546875" style="86" customWidth="1"/>
    <col min="14883" max="15100" width="9.140625" style="86"/>
    <col min="15101" max="15101" width="1.5703125" style="86" customWidth="1"/>
    <col min="15102" max="15102" width="0.5703125" style="86" customWidth="1"/>
    <col min="15103" max="15103" width="1.85546875" style="86" customWidth="1"/>
    <col min="15104" max="15104" width="2.140625" style="86" customWidth="1"/>
    <col min="15105" max="15105" width="1.5703125" style="86" customWidth="1"/>
    <col min="15106" max="15106" width="5.5703125" style="86" customWidth="1"/>
    <col min="15107" max="15107" width="6.140625" style="86" customWidth="1"/>
    <col min="15108" max="15108" width="0.28515625" style="86" customWidth="1"/>
    <col min="15109" max="15109" width="1.140625" style="86" customWidth="1"/>
    <col min="15110" max="15110" width="8.85546875" style="86" customWidth="1"/>
    <col min="15111" max="15111" width="0.7109375" style="86" customWidth="1"/>
    <col min="15112" max="15112" width="0.5703125" style="86" customWidth="1"/>
    <col min="15113" max="15113" width="0.85546875" style="86" customWidth="1"/>
    <col min="15114" max="15114" width="1.7109375" style="86" customWidth="1"/>
    <col min="15115" max="15115" width="6.7109375" style="86" customWidth="1"/>
    <col min="15116" max="15116" width="3.7109375" style="86" customWidth="1"/>
    <col min="15117" max="15117" width="5.85546875" style="86" customWidth="1"/>
    <col min="15118" max="15118" width="4.85546875" style="86" customWidth="1"/>
    <col min="15119" max="15119" width="4.42578125" style="86" customWidth="1"/>
    <col min="15120" max="15121" width="0.140625" style="86" customWidth="1"/>
    <col min="15122" max="15122" width="8.85546875" style="86" customWidth="1"/>
    <col min="15123" max="15123" width="0.85546875" style="86" customWidth="1"/>
    <col min="15124" max="15124" width="0.5703125" style="86" customWidth="1"/>
    <col min="15125" max="15125" width="0.42578125" style="86" customWidth="1"/>
    <col min="15126" max="15126" width="7.140625" style="86" customWidth="1"/>
    <col min="15127" max="15127" width="1.5703125" style="86" customWidth="1"/>
    <col min="15128" max="15128" width="7.5703125" style="86" customWidth="1"/>
    <col min="15129" max="15129" width="0.5703125" style="86" customWidth="1"/>
    <col min="15130" max="15130" width="0.140625" style="86" customWidth="1"/>
    <col min="15131" max="15131" width="3.5703125" style="86" customWidth="1"/>
    <col min="15132" max="15132" width="2.5703125" style="86" customWidth="1"/>
    <col min="15133" max="15133" width="5.85546875" style="86" customWidth="1"/>
    <col min="15134" max="15134" width="5.42578125" style="86" customWidth="1"/>
    <col min="15135" max="15135" width="1.140625" style="86" customWidth="1"/>
    <col min="15136" max="15136" width="0.85546875" style="86" customWidth="1"/>
    <col min="15137" max="15137" width="0.140625" style="86" customWidth="1"/>
    <col min="15138" max="15138" width="8.85546875" style="86" customWidth="1"/>
    <col min="15139" max="15356" width="9.140625" style="86"/>
    <col min="15357" max="15357" width="1.5703125" style="86" customWidth="1"/>
    <col min="15358" max="15358" width="0.5703125" style="86" customWidth="1"/>
    <col min="15359" max="15359" width="1.85546875" style="86" customWidth="1"/>
    <col min="15360" max="15360" width="2.140625" style="86" customWidth="1"/>
    <col min="15361" max="15361" width="1.5703125" style="86" customWidth="1"/>
    <col min="15362" max="15362" width="5.5703125" style="86" customWidth="1"/>
    <col min="15363" max="15363" width="6.140625" style="86" customWidth="1"/>
    <col min="15364" max="15364" width="0.28515625" style="86" customWidth="1"/>
    <col min="15365" max="15365" width="1.140625" style="86" customWidth="1"/>
    <col min="15366" max="15366" width="8.85546875" style="86" customWidth="1"/>
    <col min="15367" max="15367" width="0.7109375" style="86" customWidth="1"/>
    <col min="15368" max="15368" width="0.5703125" style="86" customWidth="1"/>
    <col min="15369" max="15369" width="0.85546875" style="86" customWidth="1"/>
    <col min="15370" max="15370" width="1.7109375" style="86" customWidth="1"/>
    <col min="15371" max="15371" width="6.7109375" style="86" customWidth="1"/>
    <col min="15372" max="15372" width="3.7109375" style="86" customWidth="1"/>
    <col min="15373" max="15373" width="5.85546875" style="86" customWidth="1"/>
    <col min="15374" max="15374" width="4.85546875" style="86" customWidth="1"/>
    <col min="15375" max="15375" width="4.42578125" style="86" customWidth="1"/>
    <col min="15376" max="15377" width="0.140625" style="86" customWidth="1"/>
    <col min="15378" max="15378" width="8.85546875" style="86" customWidth="1"/>
    <col min="15379" max="15379" width="0.85546875" style="86" customWidth="1"/>
    <col min="15380" max="15380" width="0.5703125" style="86" customWidth="1"/>
    <col min="15381" max="15381" width="0.42578125" style="86" customWidth="1"/>
    <col min="15382" max="15382" width="7.140625" style="86" customWidth="1"/>
    <col min="15383" max="15383" width="1.5703125" style="86" customWidth="1"/>
    <col min="15384" max="15384" width="7.5703125" style="86" customWidth="1"/>
    <col min="15385" max="15385" width="0.5703125" style="86" customWidth="1"/>
    <col min="15386" max="15386" width="0.140625" style="86" customWidth="1"/>
    <col min="15387" max="15387" width="3.5703125" style="86" customWidth="1"/>
    <col min="15388" max="15388" width="2.5703125" style="86" customWidth="1"/>
    <col min="15389" max="15389" width="5.85546875" style="86" customWidth="1"/>
    <col min="15390" max="15390" width="5.42578125" style="86" customWidth="1"/>
    <col min="15391" max="15391" width="1.140625" style="86" customWidth="1"/>
    <col min="15392" max="15392" width="0.85546875" style="86" customWidth="1"/>
    <col min="15393" max="15393" width="0.140625" style="86" customWidth="1"/>
    <col min="15394" max="15394" width="8.85546875" style="86" customWidth="1"/>
    <col min="15395" max="15612" width="9.140625" style="86"/>
    <col min="15613" max="15613" width="1.5703125" style="86" customWidth="1"/>
    <col min="15614" max="15614" width="0.5703125" style="86" customWidth="1"/>
    <col min="15615" max="15615" width="1.85546875" style="86" customWidth="1"/>
    <col min="15616" max="15616" width="2.140625" style="86" customWidth="1"/>
    <col min="15617" max="15617" width="1.5703125" style="86" customWidth="1"/>
    <col min="15618" max="15618" width="5.5703125" style="86" customWidth="1"/>
    <col min="15619" max="15619" width="6.140625" style="86" customWidth="1"/>
    <col min="15620" max="15620" width="0.28515625" style="86" customWidth="1"/>
    <col min="15621" max="15621" width="1.140625" style="86" customWidth="1"/>
    <col min="15622" max="15622" width="8.85546875" style="86" customWidth="1"/>
    <col min="15623" max="15623" width="0.7109375" style="86" customWidth="1"/>
    <col min="15624" max="15624" width="0.5703125" style="86" customWidth="1"/>
    <col min="15625" max="15625" width="0.85546875" style="86" customWidth="1"/>
    <col min="15626" max="15626" width="1.7109375" style="86" customWidth="1"/>
    <col min="15627" max="15627" width="6.7109375" style="86" customWidth="1"/>
    <col min="15628" max="15628" width="3.7109375" style="86" customWidth="1"/>
    <col min="15629" max="15629" width="5.85546875" style="86" customWidth="1"/>
    <col min="15630" max="15630" width="4.85546875" style="86" customWidth="1"/>
    <col min="15631" max="15631" width="4.42578125" style="86" customWidth="1"/>
    <col min="15632" max="15633" width="0.140625" style="86" customWidth="1"/>
    <col min="15634" max="15634" width="8.85546875" style="86" customWidth="1"/>
    <col min="15635" max="15635" width="0.85546875" style="86" customWidth="1"/>
    <col min="15636" max="15636" width="0.5703125" style="86" customWidth="1"/>
    <col min="15637" max="15637" width="0.42578125" style="86" customWidth="1"/>
    <col min="15638" max="15638" width="7.140625" style="86" customWidth="1"/>
    <col min="15639" max="15639" width="1.5703125" style="86" customWidth="1"/>
    <col min="15640" max="15640" width="7.5703125" style="86" customWidth="1"/>
    <col min="15641" max="15641" width="0.5703125" style="86" customWidth="1"/>
    <col min="15642" max="15642" width="0.140625" style="86" customWidth="1"/>
    <col min="15643" max="15643" width="3.5703125" style="86" customWidth="1"/>
    <col min="15644" max="15644" width="2.5703125" style="86" customWidth="1"/>
    <col min="15645" max="15645" width="5.85546875" style="86" customWidth="1"/>
    <col min="15646" max="15646" width="5.42578125" style="86" customWidth="1"/>
    <col min="15647" max="15647" width="1.140625" style="86" customWidth="1"/>
    <col min="15648" max="15648" width="0.85546875" style="86" customWidth="1"/>
    <col min="15649" max="15649" width="0.140625" style="86" customWidth="1"/>
    <col min="15650" max="15650" width="8.85546875" style="86" customWidth="1"/>
    <col min="15651" max="15868" width="9.140625" style="86"/>
    <col min="15869" max="15869" width="1.5703125" style="86" customWidth="1"/>
    <col min="15870" max="15870" width="0.5703125" style="86" customWidth="1"/>
    <col min="15871" max="15871" width="1.85546875" style="86" customWidth="1"/>
    <col min="15872" max="15872" width="2.140625" style="86" customWidth="1"/>
    <col min="15873" max="15873" width="1.5703125" style="86" customWidth="1"/>
    <col min="15874" max="15874" width="5.5703125" style="86" customWidth="1"/>
    <col min="15875" max="15875" width="6.140625" style="86" customWidth="1"/>
    <col min="15876" max="15876" width="0.28515625" style="86" customWidth="1"/>
    <col min="15877" max="15877" width="1.140625" style="86" customWidth="1"/>
    <col min="15878" max="15878" width="8.85546875" style="86" customWidth="1"/>
    <col min="15879" max="15879" width="0.7109375" style="86" customWidth="1"/>
    <col min="15880" max="15880" width="0.5703125" style="86" customWidth="1"/>
    <col min="15881" max="15881" width="0.85546875" style="86" customWidth="1"/>
    <col min="15882" max="15882" width="1.7109375" style="86" customWidth="1"/>
    <col min="15883" max="15883" width="6.7109375" style="86" customWidth="1"/>
    <col min="15884" max="15884" width="3.7109375" style="86" customWidth="1"/>
    <col min="15885" max="15885" width="5.85546875" style="86" customWidth="1"/>
    <col min="15886" max="15886" width="4.85546875" style="86" customWidth="1"/>
    <col min="15887" max="15887" width="4.42578125" style="86" customWidth="1"/>
    <col min="15888" max="15889" width="0.140625" style="86" customWidth="1"/>
    <col min="15890" max="15890" width="8.85546875" style="86" customWidth="1"/>
    <col min="15891" max="15891" width="0.85546875" style="86" customWidth="1"/>
    <col min="15892" max="15892" width="0.5703125" style="86" customWidth="1"/>
    <col min="15893" max="15893" width="0.42578125" style="86" customWidth="1"/>
    <col min="15894" max="15894" width="7.140625" style="86" customWidth="1"/>
    <col min="15895" max="15895" width="1.5703125" style="86" customWidth="1"/>
    <col min="15896" max="15896" width="7.5703125" style="86" customWidth="1"/>
    <col min="15897" max="15897" width="0.5703125" style="86" customWidth="1"/>
    <col min="15898" max="15898" width="0.140625" style="86" customWidth="1"/>
    <col min="15899" max="15899" width="3.5703125" style="86" customWidth="1"/>
    <col min="15900" max="15900" width="2.5703125" style="86" customWidth="1"/>
    <col min="15901" max="15901" width="5.85546875" style="86" customWidth="1"/>
    <col min="15902" max="15902" width="5.42578125" style="86" customWidth="1"/>
    <col min="15903" max="15903" width="1.140625" style="86" customWidth="1"/>
    <col min="15904" max="15904" width="0.85546875" style="86" customWidth="1"/>
    <col min="15905" max="15905" width="0.140625" style="86" customWidth="1"/>
    <col min="15906" max="15906" width="8.85546875" style="86" customWidth="1"/>
    <col min="15907" max="16124" width="9.140625" style="86"/>
    <col min="16125" max="16125" width="1.5703125" style="86" customWidth="1"/>
    <col min="16126" max="16126" width="0.5703125" style="86" customWidth="1"/>
    <col min="16127" max="16127" width="1.85546875" style="86" customWidth="1"/>
    <col min="16128" max="16128" width="2.140625" style="86" customWidth="1"/>
    <col min="16129" max="16129" width="1.5703125" style="86" customWidth="1"/>
    <col min="16130" max="16130" width="5.5703125" style="86" customWidth="1"/>
    <col min="16131" max="16131" width="6.140625" style="86" customWidth="1"/>
    <col min="16132" max="16132" width="0.28515625" style="86" customWidth="1"/>
    <col min="16133" max="16133" width="1.140625" style="86" customWidth="1"/>
    <col min="16134" max="16134" width="8.85546875" style="86" customWidth="1"/>
    <col min="16135" max="16135" width="0.7109375" style="86" customWidth="1"/>
    <col min="16136" max="16136" width="0.5703125" style="86" customWidth="1"/>
    <col min="16137" max="16137" width="0.85546875" style="86" customWidth="1"/>
    <col min="16138" max="16138" width="1.7109375" style="86" customWidth="1"/>
    <col min="16139" max="16139" width="6.7109375" style="86" customWidth="1"/>
    <col min="16140" max="16140" width="3.7109375" style="86" customWidth="1"/>
    <col min="16141" max="16141" width="5.85546875" style="86" customWidth="1"/>
    <col min="16142" max="16142" width="4.85546875" style="86" customWidth="1"/>
    <col min="16143" max="16143" width="4.42578125" style="86" customWidth="1"/>
    <col min="16144" max="16145" width="0.140625" style="86" customWidth="1"/>
    <col min="16146" max="16146" width="8.85546875" style="86" customWidth="1"/>
    <col min="16147" max="16147" width="0.85546875" style="86" customWidth="1"/>
    <col min="16148" max="16148" width="0.5703125" style="86" customWidth="1"/>
    <col min="16149" max="16149" width="0.42578125" style="86" customWidth="1"/>
    <col min="16150" max="16150" width="7.140625" style="86" customWidth="1"/>
    <col min="16151" max="16151" width="1.5703125" style="86" customWidth="1"/>
    <col min="16152" max="16152" width="7.5703125" style="86" customWidth="1"/>
    <col min="16153" max="16153" width="0.5703125" style="86" customWidth="1"/>
    <col min="16154" max="16154" width="0.140625" style="86" customWidth="1"/>
    <col min="16155" max="16155" width="3.5703125" style="86" customWidth="1"/>
    <col min="16156" max="16156" width="2.5703125" style="86" customWidth="1"/>
    <col min="16157" max="16157" width="5.85546875" style="86" customWidth="1"/>
    <col min="16158" max="16158" width="5.42578125" style="86" customWidth="1"/>
    <col min="16159" max="16159" width="1.140625" style="86" customWidth="1"/>
    <col min="16160" max="16160" width="0.85546875" style="86" customWidth="1"/>
    <col min="16161" max="16161" width="0.140625" style="86" customWidth="1"/>
    <col min="16162" max="16162" width="8.85546875" style="86" customWidth="1"/>
    <col min="16163" max="16384" width="9.140625" style="86"/>
  </cols>
  <sheetData>
    <row r="1" spans="2:32" ht="11.25" customHeight="1"/>
    <row r="2" spans="2:32" ht="17.25" customHeight="1">
      <c r="B2" s="166" t="s">
        <v>58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87"/>
      <c r="U2" s="87"/>
      <c r="V2" s="87"/>
      <c r="W2" s="87"/>
      <c r="X2" s="87"/>
      <c r="Y2" s="87"/>
      <c r="Z2" s="87"/>
      <c r="AA2" s="87"/>
      <c r="AB2" s="87"/>
      <c r="AC2" s="88"/>
      <c r="AD2" s="88"/>
      <c r="AE2" s="88"/>
      <c r="AF2" s="88"/>
    </row>
    <row r="3" spans="2:32" ht="9.75" customHeight="1"/>
    <row r="5" spans="2:32" ht="12" customHeight="1">
      <c r="C5" s="89"/>
      <c r="D5" s="89"/>
      <c r="E5" s="90" t="s">
        <v>82</v>
      </c>
      <c r="F5" s="90"/>
      <c r="G5" s="90"/>
      <c r="H5" s="90"/>
      <c r="I5" s="90"/>
      <c r="J5" s="90"/>
      <c r="K5" s="90"/>
      <c r="L5" s="109" t="s">
        <v>83</v>
      </c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89"/>
    </row>
    <row r="6" spans="2:32"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</row>
    <row r="7" spans="2:32" ht="12" customHeight="1">
      <c r="C7" s="89"/>
      <c r="D7" s="89"/>
      <c r="E7" s="168" t="s">
        <v>144</v>
      </c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89"/>
    </row>
    <row r="8" spans="2:32" ht="3.75" customHeight="1"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</row>
    <row r="9" spans="2:32" ht="11.25" customHeight="1" thickBot="1"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91" t="s">
        <v>6</v>
      </c>
      <c r="AA9" s="91"/>
      <c r="AB9" s="91"/>
      <c r="AC9" s="91"/>
      <c r="AD9" s="91"/>
    </row>
    <row r="10" spans="2:32" ht="36.75" customHeight="1">
      <c r="C10" s="167" t="s">
        <v>73</v>
      </c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47" t="s">
        <v>144</v>
      </c>
      <c r="U10" s="147"/>
      <c r="V10" s="147"/>
      <c r="W10" s="147"/>
      <c r="X10" s="147"/>
      <c r="Y10" s="147"/>
      <c r="Z10" s="148" t="s">
        <v>145</v>
      </c>
      <c r="AA10" s="148"/>
      <c r="AB10" s="148"/>
      <c r="AC10" s="148"/>
      <c r="AD10" s="148"/>
    </row>
    <row r="11" spans="2:32" ht="11.25" customHeight="1">
      <c r="C11" s="149">
        <v>1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50">
        <v>3</v>
      </c>
      <c r="U11" s="150"/>
      <c r="V11" s="150"/>
      <c r="W11" s="150"/>
      <c r="X11" s="150"/>
      <c r="Y11" s="150"/>
      <c r="Z11" s="151">
        <v>4</v>
      </c>
      <c r="AA11" s="151"/>
      <c r="AB11" s="151"/>
      <c r="AC11" s="151"/>
      <c r="AD11" s="151"/>
    </row>
    <row r="12" spans="2:32" ht="14.25" customHeight="1">
      <c r="C12" s="135" t="s">
        <v>60</v>
      </c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</row>
    <row r="13" spans="2:32" ht="12" customHeight="1">
      <c r="C13" s="136" t="s">
        <v>61</v>
      </c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65">
        <v>686216000</v>
      </c>
      <c r="U13" s="165"/>
      <c r="V13" s="165"/>
      <c r="W13" s="165"/>
      <c r="X13" s="165"/>
      <c r="Y13" s="165"/>
      <c r="Z13" s="138">
        <v>23362000</v>
      </c>
      <c r="AA13" s="138"/>
      <c r="AB13" s="138"/>
      <c r="AC13" s="138"/>
      <c r="AD13" s="138"/>
    </row>
    <row r="14" spans="2:32" ht="12" customHeight="1">
      <c r="C14" s="131" t="s">
        <v>62</v>
      </c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92"/>
      <c r="U14" s="93"/>
      <c r="V14" s="93"/>
      <c r="W14" s="93"/>
      <c r="X14" s="93"/>
      <c r="Y14" s="94"/>
      <c r="Z14" s="92"/>
      <c r="AA14" s="93"/>
      <c r="AB14" s="93"/>
      <c r="AC14" s="93"/>
      <c r="AD14" s="95"/>
    </row>
    <row r="15" spans="2:32" ht="12" customHeight="1">
      <c r="C15" s="121" t="s">
        <v>84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6">
        <v>0</v>
      </c>
      <c r="U15" s="126"/>
      <c r="V15" s="126"/>
      <c r="W15" s="126"/>
      <c r="X15" s="126"/>
      <c r="Y15" s="126"/>
      <c r="Z15" s="123">
        <v>0</v>
      </c>
      <c r="AA15" s="123"/>
      <c r="AB15" s="123"/>
      <c r="AC15" s="123"/>
      <c r="AD15" s="123"/>
    </row>
    <row r="16" spans="2:32" ht="12" customHeight="1">
      <c r="C16" s="121" t="s">
        <v>85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6">
        <v>0</v>
      </c>
      <c r="U16" s="126"/>
      <c r="V16" s="126"/>
      <c r="W16" s="126"/>
      <c r="X16" s="126"/>
      <c r="Y16" s="126"/>
      <c r="Z16" s="123">
        <v>0</v>
      </c>
      <c r="AA16" s="123"/>
      <c r="AB16" s="123"/>
      <c r="AC16" s="123"/>
      <c r="AD16" s="123"/>
    </row>
    <row r="17" spans="3:30" ht="12" customHeight="1">
      <c r="C17" s="121" t="s">
        <v>86</v>
      </c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6">
        <v>0</v>
      </c>
      <c r="U17" s="126"/>
      <c r="V17" s="126"/>
      <c r="W17" s="126"/>
      <c r="X17" s="126"/>
      <c r="Y17" s="126"/>
      <c r="Z17" s="123">
        <v>0</v>
      </c>
      <c r="AA17" s="123"/>
      <c r="AB17" s="123"/>
      <c r="AC17" s="123"/>
      <c r="AD17" s="123"/>
    </row>
    <row r="18" spans="3:30" ht="12" customHeight="1">
      <c r="C18" s="121" t="s">
        <v>87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6">
        <v>0</v>
      </c>
      <c r="U18" s="126"/>
      <c r="V18" s="126"/>
      <c r="W18" s="126"/>
      <c r="X18" s="126"/>
      <c r="Y18" s="126"/>
      <c r="Z18" s="123">
        <v>0</v>
      </c>
      <c r="AA18" s="123"/>
      <c r="AB18" s="123"/>
      <c r="AC18" s="123"/>
      <c r="AD18" s="123"/>
    </row>
    <row r="19" spans="3:30" ht="12" customHeight="1">
      <c r="C19" s="121" t="s">
        <v>88</v>
      </c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6">
        <v>0</v>
      </c>
      <c r="U19" s="126"/>
      <c r="V19" s="126"/>
      <c r="W19" s="126"/>
      <c r="X19" s="126"/>
      <c r="Y19" s="126"/>
      <c r="Z19" s="123">
        <v>0</v>
      </c>
      <c r="AA19" s="123"/>
      <c r="AB19" s="123"/>
      <c r="AC19" s="123"/>
      <c r="AD19" s="123"/>
    </row>
    <row r="20" spans="3:30" ht="12" customHeight="1">
      <c r="C20" s="121" t="s">
        <v>89</v>
      </c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64">
        <v>686216000</v>
      </c>
      <c r="U20" s="164"/>
      <c r="V20" s="164"/>
      <c r="W20" s="164"/>
      <c r="X20" s="164"/>
      <c r="Y20" s="164"/>
      <c r="Z20" s="134">
        <v>23362000</v>
      </c>
      <c r="AA20" s="134"/>
      <c r="AB20" s="134"/>
      <c r="AC20" s="134"/>
      <c r="AD20" s="134"/>
    </row>
    <row r="21" spans="3:30" ht="12" customHeight="1">
      <c r="C21" s="121" t="s">
        <v>63</v>
      </c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17">
        <v>996163000</v>
      </c>
      <c r="U21" s="117"/>
      <c r="V21" s="117"/>
      <c r="W21" s="117"/>
      <c r="X21" s="117"/>
      <c r="Y21" s="117"/>
      <c r="Z21" s="118">
        <v>703545000</v>
      </c>
      <c r="AA21" s="118"/>
      <c r="AB21" s="118"/>
      <c r="AC21" s="118"/>
      <c r="AD21" s="118"/>
    </row>
    <row r="22" spans="3:30" ht="12.75" customHeight="1">
      <c r="C22" s="131" t="s">
        <v>62</v>
      </c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96"/>
      <c r="U22" s="97"/>
      <c r="V22" s="97"/>
      <c r="W22" s="97"/>
      <c r="X22" s="97"/>
      <c r="Y22" s="98"/>
      <c r="Z22" s="96"/>
      <c r="AA22" s="97"/>
      <c r="AB22" s="97"/>
      <c r="AC22" s="97"/>
      <c r="AD22" s="99"/>
    </row>
    <row r="23" spans="3:30" ht="12" customHeight="1">
      <c r="C23" s="121" t="s">
        <v>90</v>
      </c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64">
        <v>230724000</v>
      </c>
      <c r="U23" s="164"/>
      <c r="V23" s="164"/>
      <c r="W23" s="164"/>
      <c r="X23" s="164"/>
      <c r="Y23" s="164"/>
      <c r="Z23" s="134">
        <v>335220000</v>
      </c>
      <c r="AA23" s="134"/>
      <c r="AB23" s="134"/>
      <c r="AC23" s="134"/>
      <c r="AD23" s="134"/>
    </row>
    <row r="24" spans="3:30" ht="12" customHeight="1">
      <c r="C24" s="121" t="s">
        <v>91</v>
      </c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64">
        <v>491622000</v>
      </c>
      <c r="U24" s="164"/>
      <c r="V24" s="164"/>
      <c r="W24" s="164"/>
      <c r="X24" s="164"/>
      <c r="Y24" s="164"/>
      <c r="Z24" s="134">
        <v>158498000</v>
      </c>
      <c r="AA24" s="134"/>
      <c r="AB24" s="134"/>
      <c r="AC24" s="134"/>
      <c r="AD24" s="134"/>
    </row>
    <row r="25" spans="3:30" ht="12" customHeight="1">
      <c r="C25" s="121" t="s">
        <v>92</v>
      </c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64">
        <v>75375000</v>
      </c>
      <c r="U25" s="164"/>
      <c r="V25" s="164"/>
      <c r="W25" s="164"/>
      <c r="X25" s="164"/>
      <c r="Y25" s="164"/>
      <c r="Z25" s="134">
        <v>94299000</v>
      </c>
      <c r="AA25" s="134"/>
      <c r="AB25" s="134"/>
      <c r="AC25" s="134"/>
      <c r="AD25" s="134"/>
    </row>
    <row r="26" spans="3:30" ht="12" customHeight="1">
      <c r="C26" s="121" t="s">
        <v>93</v>
      </c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6">
        <v>0</v>
      </c>
      <c r="U26" s="126"/>
      <c r="V26" s="126"/>
      <c r="W26" s="126"/>
      <c r="X26" s="126"/>
      <c r="Y26" s="126"/>
      <c r="Z26" s="123">
        <v>0</v>
      </c>
      <c r="AA26" s="123"/>
      <c r="AB26" s="123"/>
      <c r="AC26" s="123"/>
      <c r="AD26" s="123"/>
    </row>
    <row r="27" spans="3:30" ht="12" customHeight="1">
      <c r="C27" s="121" t="s">
        <v>94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6">
        <v>0</v>
      </c>
      <c r="U27" s="126"/>
      <c r="V27" s="126"/>
      <c r="W27" s="126"/>
      <c r="X27" s="126"/>
      <c r="Y27" s="126"/>
      <c r="Z27" s="123">
        <v>0</v>
      </c>
      <c r="AA27" s="123"/>
      <c r="AB27" s="123"/>
      <c r="AC27" s="123"/>
      <c r="AD27" s="123"/>
    </row>
    <row r="28" spans="3:30" ht="12" customHeight="1">
      <c r="C28" s="121" t="s">
        <v>95</v>
      </c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62">
        <v>83161000</v>
      </c>
      <c r="U28" s="162"/>
      <c r="V28" s="162"/>
      <c r="W28" s="162"/>
      <c r="X28" s="162"/>
      <c r="Y28" s="162"/>
      <c r="Z28" s="163">
        <v>54014000</v>
      </c>
      <c r="AA28" s="163"/>
      <c r="AB28" s="163"/>
      <c r="AC28" s="163"/>
      <c r="AD28" s="163"/>
    </row>
    <row r="29" spans="3:30" ht="12" customHeight="1">
      <c r="C29" s="121" t="s">
        <v>96</v>
      </c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62">
        <v>115281000</v>
      </c>
      <c r="U29" s="162"/>
      <c r="V29" s="162"/>
      <c r="W29" s="162"/>
      <c r="X29" s="162"/>
      <c r="Y29" s="162"/>
      <c r="Z29" s="163">
        <v>61513000</v>
      </c>
      <c r="AA29" s="163"/>
      <c r="AB29" s="163"/>
      <c r="AC29" s="163"/>
      <c r="AD29" s="163"/>
    </row>
    <row r="30" spans="3:30" ht="23.25" customHeight="1">
      <c r="C30" s="139" t="s">
        <v>64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15" t="s">
        <v>147</v>
      </c>
      <c r="U30" s="115"/>
      <c r="V30" s="115"/>
      <c r="W30" s="115"/>
      <c r="X30" s="115"/>
      <c r="Y30" s="115"/>
      <c r="Z30" s="116" t="s">
        <v>148</v>
      </c>
      <c r="AA30" s="116"/>
      <c r="AB30" s="116"/>
      <c r="AC30" s="116"/>
      <c r="AD30" s="116"/>
    </row>
    <row r="31" spans="3:30" ht="15.75" customHeight="1">
      <c r="C31" s="157" t="s">
        <v>65</v>
      </c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9"/>
    </row>
    <row r="32" spans="3:30" ht="11.25" customHeight="1">
      <c r="C32" s="136" t="s">
        <v>97</v>
      </c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60">
        <v>0</v>
      </c>
      <c r="U32" s="160"/>
      <c r="V32" s="160"/>
      <c r="W32" s="160"/>
      <c r="X32" s="160"/>
      <c r="Y32" s="160"/>
      <c r="Z32" s="161">
        <v>0</v>
      </c>
      <c r="AA32" s="161"/>
      <c r="AB32" s="161"/>
      <c r="AC32" s="161"/>
      <c r="AD32" s="161"/>
    </row>
    <row r="33" spans="3:30" ht="12" customHeight="1">
      <c r="C33" s="131" t="s">
        <v>62</v>
      </c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96"/>
      <c r="U33" s="97"/>
      <c r="V33" s="97"/>
      <c r="W33" s="97"/>
      <c r="X33" s="97"/>
      <c r="Y33" s="98"/>
      <c r="Z33" s="96"/>
      <c r="AA33" s="97"/>
      <c r="AB33" s="97"/>
      <c r="AC33" s="97"/>
      <c r="AD33" s="99"/>
    </row>
    <row r="34" spans="3:30" ht="12" customHeight="1">
      <c r="C34" s="121" t="s">
        <v>98</v>
      </c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6">
        <v>0</v>
      </c>
      <c r="U34" s="126"/>
      <c r="V34" s="126"/>
      <c r="W34" s="126"/>
      <c r="X34" s="126"/>
      <c r="Y34" s="126"/>
      <c r="Z34" s="123">
        <v>0</v>
      </c>
      <c r="AA34" s="123"/>
      <c r="AB34" s="123"/>
      <c r="AC34" s="123"/>
      <c r="AD34" s="123"/>
    </row>
    <row r="35" spans="3:30" ht="12" customHeight="1">
      <c r="C35" s="121" t="s">
        <v>99</v>
      </c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44">
        <v>0</v>
      </c>
      <c r="U35" s="144"/>
      <c r="V35" s="144"/>
      <c r="W35" s="144"/>
      <c r="X35" s="144"/>
      <c r="Y35" s="144"/>
      <c r="Z35" s="145">
        <v>0</v>
      </c>
      <c r="AA35" s="145"/>
      <c r="AB35" s="145"/>
      <c r="AC35" s="145"/>
      <c r="AD35" s="145"/>
    </row>
    <row r="36" spans="3:30" ht="12" customHeight="1">
      <c r="C36" s="121" t="s">
        <v>100</v>
      </c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44">
        <v>0</v>
      </c>
      <c r="U36" s="144"/>
      <c r="V36" s="144"/>
      <c r="W36" s="144"/>
      <c r="X36" s="144"/>
      <c r="Y36" s="144"/>
      <c r="Z36" s="145">
        <v>0</v>
      </c>
      <c r="AA36" s="145"/>
      <c r="AB36" s="145"/>
      <c r="AC36" s="145"/>
      <c r="AD36" s="145"/>
    </row>
    <row r="37" spans="3:30" ht="23.25" customHeight="1">
      <c r="C37" s="124" t="s">
        <v>101</v>
      </c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6">
        <v>0</v>
      </c>
      <c r="U37" s="126"/>
      <c r="V37" s="126"/>
      <c r="W37" s="126"/>
      <c r="X37" s="126"/>
      <c r="Y37" s="126"/>
      <c r="Z37" s="123">
        <v>0</v>
      </c>
      <c r="AA37" s="123"/>
      <c r="AB37" s="123"/>
      <c r="AC37" s="123"/>
      <c r="AD37" s="123"/>
    </row>
    <row r="38" spans="3:30" ht="12" customHeight="1">
      <c r="C38" s="124" t="s">
        <v>102</v>
      </c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44">
        <v>0</v>
      </c>
      <c r="U38" s="144"/>
      <c r="V38" s="144"/>
      <c r="W38" s="144"/>
      <c r="X38" s="144"/>
      <c r="Y38" s="144"/>
      <c r="Z38" s="145">
        <v>0</v>
      </c>
      <c r="AA38" s="145"/>
      <c r="AB38" s="145"/>
      <c r="AC38" s="145"/>
      <c r="AD38" s="145"/>
    </row>
    <row r="39" spans="3:30" ht="23.25" customHeight="1">
      <c r="C39" s="114" t="s">
        <v>103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55" t="s">
        <v>57</v>
      </c>
      <c r="U39" s="155"/>
      <c r="V39" s="155"/>
      <c r="W39" s="155"/>
      <c r="X39" s="155"/>
      <c r="Y39" s="155"/>
      <c r="Z39" s="156" t="s">
        <v>57</v>
      </c>
      <c r="AA39" s="156"/>
      <c r="AB39" s="156"/>
      <c r="AC39" s="156"/>
      <c r="AD39" s="156"/>
    </row>
    <row r="40" spans="3:30" ht="12" customHeight="1">
      <c r="C40" s="114" t="s">
        <v>104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55" t="s">
        <v>57</v>
      </c>
      <c r="U40" s="155"/>
      <c r="V40" s="155"/>
      <c r="W40" s="155"/>
      <c r="X40" s="155"/>
      <c r="Y40" s="155"/>
      <c r="Z40" s="156" t="s">
        <v>57</v>
      </c>
      <c r="AA40" s="156"/>
      <c r="AB40" s="156"/>
      <c r="AC40" s="156"/>
      <c r="AD40" s="156"/>
    </row>
    <row r="41" spans="3:30" ht="12" customHeight="1">
      <c r="C41" s="114" t="s">
        <v>105</v>
      </c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55" t="s">
        <v>57</v>
      </c>
      <c r="U41" s="155"/>
      <c r="V41" s="155"/>
      <c r="W41" s="155"/>
      <c r="X41" s="155"/>
      <c r="Y41" s="155"/>
      <c r="Z41" s="156" t="s">
        <v>57</v>
      </c>
      <c r="AA41" s="156"/>
      <c r="AB41" s="156"/>
      <c r="AC41" s="156"/>
      <c r="AD41" s="156"/>
    </row>
    <row r="42" spans="3:30" ht="12" customHeight="1">
      <c r="C42" s="114" t="s">
        <v>106</v>
      </c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55" t="s">
        <v>57</v>
      </c>
      <c r="U42" s="155"/>
      <c r="V42" s="155"/>
      <c r="W42" s="155"/>
      <c r="X42" s="155"/>
      <c r="Y42" s="155"/>
      <c r="Z42" s="156" t="s">
        <v>57</v>
      </c>
      <c r="AA42" s="156"/>
      <c r="AB42" s="156"/>
      <c r="AC42" s="156"/>
      <c r="AD42" s="156"/>
    </row>
    <row r="43" spans="3:30" ht="12" customHeight="1">
      <c r="C43" s="114" t="s">
        <v>107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44">
        <v>0</v>
      </c>
      <c r="U43" s="144"/>
      <c r="V43" s="144"/>
      <c r="W43" s="144"/>
      <c r="X43" s="144"/>
      <c r="Y43" s="144"/>
      <c r="Z43" s="145">
        <v>0</v>
      </c>
      <c r="AA43" s="145"/>
      <c r="AB43" s="145"/>
      <c r="AC43" s="145"/>
      <c r="AD43" s="145"/>
    </row>
    <row r="44" spans="3:30" ht="12" customHeight="1">
      <c r="C44" s="124" t="s">
        <v>88</v>
      </c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44">
        <v>0</v>
      </c>
      <c r="U44" s="144"/>
      <c r="V44" s="144"/>
      <c r="W44" s="144"/>
      <c r="X44" s="144"/>
      <c r="Y44" s="144"/>
      <c r="Z44" s="145">
        <v>0</v>
      </c>
      <c r="AA44" s="145"/>
      <c r="AB44" s="145"/>
      <c r="AC44" s="145"/>
      <c r="AD44" s="145"/>
    </row>
    <row r="45" spans="3:30" ht="12" customHeight="1" thickBot="1">
      <c r="C45" s="152" t="s">
        <v>89</v>
      </c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3">
        <v>0</v>
      </c>
      <c r="U45" s="153"/>
      <c r="V45" s="153"/>
      <c r="W45" s="153"/>
      <c r="X45" s="153"/>
      <c r="Y45" s="153"/>
      <c r="Z45" s="154">
        <v>0</v>
      </c>
      <c r="AA45" s="154"/>
      <c r="AB45" s="154"/>
      <c r="AC45" s="154"/>
      <c r="AD45" s="154"/>
    </row>
    <row r="46" spans="3:30"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3:30" ht="11.25" customHeight="1" thickBot="1"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91" t="s">
        <v>6</v>
      </c>
      <c r="AA47" s="91"/>
      <c r="AB47" s="91"/>
      <c r="AC47" s="91"/>
      <c r="AD47" s="91"/>
    </row>
    <row r="48" spans="3:30" ht="23.25" customHeight="1">
      <c r="C48" s="146" t="s">
        <v>73</v>
      </c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7" t="s">
        <v>59</v>
      </c>
      <c r="U48" s="147"/>
      <c r="V48" s="147"/>
      <c r="W48" s="147"/>
      <c r="X48" s="147"/>
      <c r="Y48" s="147"/>
      <c r="Z48" s="148" t="s">
        <v>80</v>
      </c>
      <c r="AA48" s="148"/>
      <c r="AB48" s="148"/>
      <c r="AC48" s="148"/>
      <c r="AD48" s="148"/>
    </row>
    <row r="49" spans="3:30" ht="11.25" customHeight="1">
      <c r="C49" s="149">
        <v>1</v>
      </c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50">
        <v>3</v>
      </c>
      <c r="U49" s="150"/>
      <c r="V49" s="150"/>
      <c r="W49" s="150"/>
      <c r="X49" s="150"/>
      <c r="Y49" s="150"/>
      <c r="Z49" s="151">
        <v>4</v>
      </c>
      <c r="AA49" s="151"/>
      <c r="AB49" s="151"/>
      <c r="AC49" s="151"/>
      <c r="AD49" s="151"/>
    </row>
    <row r="50" spans="3:30" ht="15" customHeight="1">
      <c r="C50" s="121" t="s">
        <v>108</v>
      </c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40">
        <v>0</v>
      </c>
      <c r="U50" s="140"/>
      <c r="V50" s="140"/>
      <c r="W50" s="140"/>
      <c r="X50" s="140"/>
      <c r="Y50" s="140"/>
      <c r="Z50" s="130">
        <v>0</v>
      </c>
      <c r="AA50" s="130"/>
      <c r="AB50" s="130"/>
      <c r="AC50" s="130"/>
      <c r="AD50" s="130"/>
    </row>
    <row r="51" spans="3:30" ht="13.5" customHeight="1">
      <c r="C51" s="131" t="s">
        <v>62</v>
      </c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2">
        <v>0</v>
      </c>
      <c r="U51" s="132"/>
      <c r="V51" s="132"/>
      <c r="W51" s="132"/>
      <c r="X51" s="132"/>
      <c r="Y51" s="132"/>
      <c r="Z51" s="133">
        <v>0</v>
      </c>
      <c r="AA51" s="133"/>
      <c r="AB51" s="133"/>
      <c r="AC51" s="133"/>
      <c r="AD51" s="133"/>
    </row>
    <row r="52" spans="3:30" ht="12" customHeight="1">
      <c r="C52" s="121" t="s">
        <v>109</v>
      </c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44">
        <v>0</v>
      </c>
      <c r="U52" s="144"/>
      <c r="V52" s="144"/>
      <c r="W52" s="144"/>
      <c r="X52" s="144"/>
      <c r="Y52" s="144"/>
      <c r="Z52" s="145">
        <v>0</v>
      </c>
      <c r="AA52" s="145"/>
      <c r="AB52" s="145"/>
      <c r="AC52" s="145"/>
      <c r="AD52" s="145"/>
    </row>
    <row r="53" spans="3:30" ht="12" customHeight="1">
      <c r="C53" s="121" t="s">
        <v>110</v>
      </c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44">
        <v>0</v>
      </c>
      <c r="U53" s="144"/>
      <c r="V53" s="144"/>
      <c r="W53" s="144"/>
      <c r="X53" s="144"/>
      <c r="Y53" s="144"/>
      <c r="Z53" s="145">
        <v>0</v>
      </c>
      <c r="AA53" s="145"/>
      <c r="AB53" s="145"/>
      <c r="AC53" s="145"/>
      <c r="AD53" s="145"/>
    </row>
    <row r="54" spans="3:30" ht="12" customHeight="1">
      <c r="C54" s="141" t="s">
        <v>111</v>
      </c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28" t="s">
        <v>57</v>
      </c>
      <c r="U54" s="128"/>
      <c r="V54" s="128"/>
      <c r="W54" s="128"/>
      <c r="X54" s="128"/>
      <c r="Y54" s="128"/>
      <c r="Z54" s="129" t="s">
        <v>57</v>
      </c>
      <c r="AA54" s="129"/>
      <c r="AB54" s="129"/>
      <c r="AC54" s="129"/>
      <c r="AD54" s="129"/>
    </row>
    <row r="55" spans="3:30" ht="34.5" customHeight="1">
      <c r="C55" s="143" t="s">
        <v>112</v>
      </c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28" t="s">
        <v>57</v>
      </c>
      <c r="U55" s="128"/>
      <c r="V55" s="128"/>
      <c r="W55" s="128"/>
      <c r="X55" s="128"/>
      <c r="Y55" s="128"/>
      <c r="Z55" s="129" t="s">
        <v>57</v>
      </c>
      <c r="AA55" s="129"/>
      <c r="AB55" s="129"/>
      <c r="AC55" s="129"/>
      <c r="AD55" s="129"/>
    </row>
    <row r="56" spans="3:30" ht="12" customHeight="1">
      <c r="C56" s="141" t="s">
        <v>113</v>
      </c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28" t="s">
        <v>57</v>
      </c>
      <c r="U56" s="128"/>
      <c r="V56" s="128"/>
      <c r="W56" s="128"/>
      <c r="X56" s="128"/>
      <c r="Y56" s="128"/>
      <c r="Z56" s="129" t="s">
        <v>57</v>
      </c>
      <c r="AA56" s="129"/>
      <c r="AB56" s="129"/>
      <c r="AC56" s="129"/>
      <c r="AD56" s="129"/>
    </row>
    <row r="57" spans="3:30" ht="12" customHeight="1">
      <c r="C57" s="141" t="s">
        <v>114</v>
      </c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28" t="s">
        <v>57</v>
      </c>
      <c r="U57" s="128"/>
      <c r="V57" s="128"/>
      <c r="W57" s="128"/>
      <c r="X57" s="128"/>
      <c r="Y57" s="128"/>
      <c r="Z57" s="129" t="s">
        <v>57</v>
      </c>
      <c r="AA57" s="129"/>
      <c r="AB57" s="129"/>
      <c r="AC57" s="129"/>
      <c r="AD57" s="129"/>
    </row>
    <row r="58" spans="3:30" ht="12" customHeight="1">
      <c r="C58" s="142" t="s">
        <v>115</v>
      </c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28" t="s">
        <v>57</v>
      </c>
      <c r="U58" s="128"/>
      <c r="V58" s="128"/>
      <c r="W58" s="128"/>
      <c r="X58" s="128"/>
      <c r="Y58" s="128"/>
      <c r="Z58" s="129" t="s">
        <v>57</v>
      </c>
      <c r="AA58" s="129"/>
      <c r="AB58" s="129"/>
      <c r="AC58" s="129"/>
      <c r="AD58" s="129"/>
    </row>
    <row r="59" spans="3:30" ht="12" customHeight="1">
      <c r="C59" s="142" t="s">
        <v>74</v>
      </c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26">
        <v>0</v>
      </c>
      <c r="U59" s="126"/>
      <c r="V59" s="126"/>
      <c r="W59" s="126"/>
      <c r="X59" s="126"/>
      <c r="Y59" s="126"/>
      <c r="Z59" s="123">
        <v>0</v>
      </c>
      <c r="AA59" s="123"/>
      <c r="AB59" s="123"/>
      <c r="AC59" s="123"/>
      <c r="AD59" s="123"/>
    </row>
    <row r="60" spans="3:30" ht="12" customHeight="1">
      <c r="C60" s="141" t="s">
        <v>116</v>
      </c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26">
        <v>0</v>
      </c>
      <c r="U60" s="126"/>
      <c r="V60" s="126"/>
      <c r="W60" s="126"/>
      <c r="X60" s="126"/>
      <c r="Y60" s="126"/>
      <c r="Z60" s="123">
        <v>0</v>
      </c>
      <c r="AA60" s="123"/>
      <c r="AB60" s="123"/>
      <c r="AC60" s="123"/>
      <c r="AD60" s="123"/>
    </row>
    <row r="61" spans="3:30" ht="12" customHeight="1">
      <c r="C61" s="141" t="s">
        <v>117</v>
      </c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26">
        <v>0</v>
      </c>
      <c r="U61" s="126"/>
      <c r="V61" s="126"/>
      <c r="W61" s="126"/>
      <c r="X61" s="126"/>
      <c r="Y61" s="126"/>
      <c r="Z61" s="123">
        <v>0</v>
      </c>
      <c r="AA61" s="123"/>
      <c r="AB61" s="123"/>
      <c r="AC61" s="123"/>
      <c r="AD61" s="123"/>
    </row>
    <row r="62" spans="3:30" ht="12" customHeight="1">
      <c r="C62" s="121" t="s">
        <v>106</v>
      </c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6">
        <v>0</v>
      </c>
      <c r="U62" s="126"/>
      <c r="V62" s="126"/>
      <c r="W62" s="126"/>
      <c r="X62" s="126"/>
      <c r="Y62" s="126"/>
      <c r="Z62" s="123">
        <v>0</v>
      </c>
      <c r="AA62" s="123"/>
      <c r="AB62" s="123"/>
      <c r="AC62" s="123"/>
      <c r="AD62" s="123"/>
    </row>
    <row r="63" spans="3:30" ht="12" customHeight="1">
      <c r="C63" s="121" t="s">
        <v>118</v>
      </c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6">
        <v>0</v>
      </c>
      <c r="U63" s="126"/>
      <c r="V63" s="126"/>
      <c r="W63" s="126"/>
      <c r="X63" s="126"/>
      <c r="Y63" s="126"/>
      <c r="Z63" s="123">
        <v>0</v>
      </c>
      <c r="AA63" s="123"/>
      <c r="AB63" s="123"/>
      <c r="AC63" s="123"/>
      <c r="AD63" s="123"/>
    </row>
    <row r="64" spans="3:30" ht="12" customHeight="1">
      <c r="C64" s="124" t="s">
        <v>96</v>
      </c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6">
        <v>0</v>
      </c>
      <c r="U64" s="126"/>
      <c r="V64" s="126"/>
      <c r="W64" s="126"/>
      <c r="X64" s="126"/>
      <c r="Y64" s="126"/>
      <c r="Z64" s="123">
        <v>0</v>
      </c>
      <c r="AA64" s="123"/>
      <c r="AB64" s="123"/>
      <c r="AC64" s="123"/>
      <c r="AD64" s="123"/>
    </row>
    <row r="65" spans="3:30" ht="23.25" customHeight="1">
      <c r="C65" s="139" t="s">
        <v>66</v>
      </c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40">
        <v>0</v>
      </c>
      <c r="U65" s="140"/>
      <c r="V65" s="140"/>
      <c r="W65" s="140"/>
      <c r="X65" s="140"/>
      <c r="Y65" s="140"/>
      <c r="Z65" s="130">
        <v>0</v>
      </c>
      <c r="AA65" s="130"/>
      <c r="AB65" s="130"/>
      <c r="AC65" s="130"/>
      <c r="AD65" s="130"/>
    </row>
    <row r="66" spans="3:30" ht="22.5" customHeight="1">
      <c r="C66" s="135" t="s">
        <v>67</v>
      </c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</row>
    <row r="67" spans="3:30" ht="12" customHeight="1">
      <c r="C67" s="136" t="s">
        <v>68</v>
      </c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7">
        <v>302614</v>
      </c>
      <c r="U67" s="137"/>
      <c r="V67" s="137"/>
      <c r="W67" s="137"/>
      <c r="X67" s="137"/>
      <c r="Y67" s="137"/>
      <c r="Z67" s="138">
        <v>414420000</v>
      </c>
      <c r="AA67" s="138"/>
      <c r="AB67" s="138"/>
      <c r="AC67" s="138"/>
      <c r="AD67" s="138"/>
    </row>
    <row r="68" spans="3:30" ht="12" customHeight="1">
      <c r="C68" s="131" t="s">
        <v>62</v>
      </c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2">
        <v>0</v>
      </c>
      <c r="U68" s="132"/>
      <c r="V68" s="132"/>
      <c r="W68" s="132"/>
      <c r="X68" s="132"/>
      <c r="Y68" s="132"/>
      <c r="Z68" s="133">
        <v>0</v>
      </c>
      <c r="AA68" s="133"/>
      <c r="AB68" s="133"/>
      <c r="AC68" s="133"/>
      <c r="AD68" s="133"/>
    </row>
    <row r="69" spans="3:30" ht="12" customHeight="1">
      <c r="C69" s="121" t="s">
        <v>119</v>
      </c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6">
        <v>0</v>
      </c>
      <c r="U69" s="126"/>
      <c r="V69" s="126"/>
      <c r="W69" s="126"/>
      <c r="X69" s="126"/>
      <c r="Y69" s="126"/>
      <c r="Z69" s="123">
        <v>0</v>
      </c>
      <c r="AA69" s="123"/>
      <c r="AB69" s="123"/>
      <c r="AC69" s="123"/>
      <c r="AD69" s="123"/>
    </row>
    <row r="70" spans="3:30" ht="12" customHeight="1">
      <c r="C70" s="121" t="s">
        <v>120</v>
      </c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2">
        <v>302614</v>
      </c>
      <c r="U70" s="122"/>
      <c r="V70" s="122"/>
      <c r="W70" s="122"/>
      <c r="X70" s="122"/>
      <c r="Y70" s="122"/>
      <c r="Z70" s="134">
        <v>414420000</v>
      </c>
      <c r="AA70" s="134"/>
      <c r="AB70" s="134"/>
      <c r="AC70" s="134"/>
      <c r="AD70" s="134"/>
    </row>
    <row r="71" spans="3:30" ht="12" customHeight="1">
      <c r="C71" s="121" t="s">
        <v>121</v>
      </c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6">
        <v>0</v>
      </c>
      <c r="U71" s="126"/>
      <c r="V71" s="126"/>
      <c r="W71" s="126"/>
      <c r="X71" s="126"/>
      <c r="Y71" s="126"/>
      <c r="Z71" s="123">
        <v>0</v>
      </c>
      <c r="AA71" s="123"/>
      <c r="AB71" s="123"/>
      <c r="AC71" s="123"/>
      <c r="AD71" s="123"/>
    </row>
    <row r="72" spans="3:30" ht="12" customHeight="1">
      <c r="C72" s="121" t="s">
        <v>89</v>
      </c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6">
        <v>0</v>
      </c>
      <c r="U72" s="126"/>
      <c r="V72" s="126"/>
      <c r="W72" s="126"/>
      <c r="X72" s="126"/>
      <c r="Y72" s="126"/>
      <c r="Z72" s="123">
        <v>0</v>
      </c>
      <c r="AA72" s="123"/>
      <c r="AB72" s="123"/>
      <c r="AC72" s="123"/>
      <c r="AD72" s="123"/>
    </row>
    <row r="73" spans="3:30" ht="12" customHeight="1">
      <c r="C73" s="121" t="s">
        <v>69</v>
      </c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5">
        <v>20000</v>
      </c>
      <c r="U73" s="125"/>
      <c r="V73" s="125"/>
      <c r="W73" s="125"/>
      <c r="X73" s="125"/>
      <c r="Y73" s="125"/>
      <c r="Z73" s="130">
        <v>0</v>
      </c>
      <c r="AA73" s="130"/>
      <c r="AB73" s="130"/>
      <c r="AC73" s="130"/>
      <c r="AD73" s="130"/>
    </row>
    <row r="74" spans="3:30" ht="12" customHeight="1">
      <c r="C74" s="131" t="s">
        <v>62</v>
      </c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2">
        <v>0</v>
      </c>
      <c r="U74" s="132"/>
      <c r="V74" s="132"/>
      <c r="W74" s="132"/>
      <c r="X74" s="132"/>
      <c r="Y74" s="132"/>
      <c r="Z74" s="133">
        <v>0</v>
      </c>
      <c r="AA74" s="133"/>
      <c r="AB74" s="133"/>
      <c r="AC74" s="133"/>
      <c r="AD74" s="133"/>
    </row>
    <row r="75" spans="3:30" ht="12.75" customHeight="1">
      <c r="C75" s="121" t="s">
        <v>122</v>
      </c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6">
        <v>0</v>
      </c>
      <c r="U75" s="126"/>
      <c r="V75" s="126"/>
      <c r="W75" s="126"/>
      <c r="X75" s="126"/>
      <c r="Y75" s="126"/>
      <c r="Z75" s="123">
        <v>0</v>
      </c>
      <c r="AA75" s="123"/>
      <c r="AB75" s="123"/>
      <c r="AC75" s="123"/>
      <c r="AD75" s="123"/>
    </row>
    <row r="76" spans="3:30" ht="10.5" customHeight="1">
      <c r="C76" s="127" t="s">
        <v>123</v>
      </c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8" t="s">
        <v>57</v>
      </c>
      <c r="U76" s="128"/>
      <c r="V76" s="128"/>
      <c r="W76" s="128"/>
      <c r="X76" s="128"/>
      <c r="Y76" s="128"/>
      <c r="Z76" s="129" t="s">
        <v>57</v>
      </c>
      <c r="AA76" s="129"/>
      <c r="AB76" s="129"/>
      <c r="AC76" s="129"/>
      <c r="AD76" s="129"/>
    </row>
    <row r="77" spans="3:30" ht="10.5" customHeight="1">
      <c r="C77" s="121" t="s">
        <v>124</v>
      </c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6">
        <v>0</v>
      </c>
      <c r="U77" s="126"/>
      <c r="V77" s="126"/>
      <c r="W77" s="126"/>
      <c r="X77" s="126"/>
      <c r="Y77" s="126"/>
      <c r="Z77" s="123">
        <v>0</v>
      </c>
      <c r="AA77" s="123"/>
      <c r="AB77" s="123"/>
      <c r="AC77" s="123"/>
      <c r="AD77" s="123"/>
    </row>
    <row r="78" spans="3:30" ht="12" customHeight="1">
      <c r="C78" s="121" t="s">
        <v>125</v>
      </c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6">
        <v>0</v>
      </c>
      <c r="U78" s="126"/>
      <c r="V78" s="126"/>
      <c r="W78" s="126"/>
      <c r="X78" s="126"/>
      <c r="Y78" s="126"/>
      <c r="Z78" s="123">
        <v>0</v>
      </c>
      <c r="AA78" s="123"/>
      <c r="AB78" s="123"/>
      <c r="AC78" s="123"/>
      <c r="AD78" s="123"/>
    </row>
    <row r="79" spans="3:30" ht="12" customHeight="1">
      <c r="C79" s="121" t="s">
        <v>126</v>
      </c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2">
        <v>20000</v>
      </c>
      <c r="U79" s="122"/>
      <c r="V79" s="122"/>
      <c r="W79" s="122"/>
      <c r="X79" s="122"/>
      <c r="Y79" s="122"/>
      <c r="Z79" s="123">
        <v>0</v>
      </c>
      <c r="AA79" s="123"/>
      <c r="AB79" s="123"/>
      <c r="AC79" s="123"/>
      <c r="AD79" s="123"/>
    </row>
    <row r="80" spans="3:30" ht="23.25" customHeight="1">
      <c r="C80" s="124" t="s">
        <v>70</v>
      </c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5">
        <v>282614</v>
      </c>
      <c r="U80" s="125"/>
      <c r="V80" s="125"/>
      <c r="W80" s="125"/>
      <c r="X80" s="125"/>
      <c r="Y80" s="125"/>
      <c r="Z80" s="118">
        <v>414420000</v>
      </c>
      <c r="AA80" s="118"/>
      <c r="AB80" s="118"/>
      <c r="AC80" s="118"/>
      <c r="AD80" s="118"/>
    </row>
    <row r="81" spans="3:30" ht="12" customHeight="1">
      <c r="C81" s="114" t="s">
        <v>71</v>
      </c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5" t="s">
        <v>149</v>
      </c>
      <c r="U81" s="115"/>
      <c r="V81" s="115"/>
      <c r="W81" s="115"/>
      <c r="X81" s="115"/>
      <c r="Y81" s="115"/>
      <c r="Z81" s="118">
        <v>3991000</v>
      </c>
      <c r="AA81" s="118"/>
      <c r="AB81" s="118"/>
      <c r="AC81" s="118"/>
      <c r="AD81" s="118"/>
    </row>
    <row r="82" spans="3:30" ht="23.25" customHeight="1">
      <c r="C82" s="114" t="s">
        <v>127</v>
      </c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9" t="s">
        <v>57</v>
      </c>
      <c r="U82" s="119"/>
      <c r="V82" s="119"/>
      <c r="W82" s="119"/>
      <c r="X82" s="119"/>
      <c r="Y82" s="119"/>
      <c r="Z82" s="120" t="s">
        <v>57</v>
      </c>
      <c r="AA82" s="120"/>
      <c r="AB82" s="120"/>
      <c r="AC82" s="120"/>
      <c r="AD82" s="120"/>
    </row>
    <row r="83" spans="3:30" ht="23.25" customHeight="1">
      <c r="C83" s="114" t="s">
        <v>128</v>
      </c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5" t="s">
        <v>150</v>
      </c>
      <c r="U83" s="115"/>
      <c r="V83" s="115"/>
      <c r="W83" s="115"/>
      <c r="X83" s="115"/>
      <c r="Y83" s="115"/>
      <c r="Z83" s="116" t="s">
        <v>151</v>
      </c>
      <c r="AA83" s="116"/>
      <c r="AB83" s="116"/>
      <c r="AC83" s="116"/>
      <c r="AD83" s="116"/>
    </row>
    <row r="84" spans="3:30" ht="24" customHeight="1">
      <c r="C84" s="114" t="s">
        <v>129</v>
      </c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7">
        <v>82564000</v>
      </c>
      <c r="U84" s="117"/>
      <c r="V84" s="117"/>
      <c r="W84" s="117"/>
      <c r="X84" s="117"/>
      <c r="Y84" s="117"/>
      <c r="Z84" s="118">
        <v>269011000</v>
      </c>
      <c r="AA84" s="118"/>
      <c r="AB84" s="118"/>
      <c r="AC84" s="118"/>
      <c r="AD84" s="118"/>
    </row>
    <row r="85" spans="3:30" ht="22.5" customHeight="1" thickBot="1">
      <c r="C85" s="111" t="s">
        <v>130</v>
      </c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2">
        <v>38249000</v>
      </c>
      <c r="U85" s="112"/>
      <c r="V85" s="112"/>
      <c r="W85" s="112"/>
      <c r="X85" s="112"/>
      <c r="Y85" s="112"/>
      <c r="Z85" s="113">
        <v>7239000</v>
      </c>
      <c r="AA85" s="113"/>
      <c r="AB85" s="113"/>
      <c r="AC85" s="113"/>
      <c r="AD85" s="113"/>
    </row>
    <row r="86" spans="3:30" ht="12.75" customHeight="1"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</row>
    <row r="87" spans="3:30"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</row>
    <row r="88" spans="3:30"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</row>
    <row r="89" spans="3:30" ht="12" customHeight="1">
      <c r="C89" s="100" t="s">
        <v>131</v>
      </c>
      <c r="D89" s="100"/>
      <c r="E89" s="100"/>
      <c r="F89" s="100"/>
      <c r="G89" s="100"/>
      <c r="H89" s="89"/>
      <c r="I89" s="89"/>
      <c r="J89" s="109" t="s">
        <v>132</v>
      </c>
      <c r="K89" s="109"/>
      <c r="L89" s="109"/>
      <c r="M89" s="109"/>
      <c r="N89" s="109"/>
      <c r="O89" s="109"/>
      <c r="P89" s="109"/>
      <c r="Q89" s="109"/>
      <c r="R89" s="89"/>
      <c r="S89" s="101"/>
      <c r="T89" s="101"/>
      <c r="U89" s="101"/>
      <c r="V89" s="89"/>
      <c r="W89" s="89"/>
      <c r="X89" s="89"/>
      <c r="Y89" s="89"/>
      <c r="Z89" s="89"/>
      <c r="AA89" s="89"/>
      <c r="AB89" s="89"/>
      <c r="AC89" s="89"/>
      <c r="AD89" s="89"/>
    </row>
    <row r="90" spans="3:30" ht="11.25" customHeight="1">
      <c r="C90" s="89"/>
      <c r="D90" s="89"/>
      <c r="E90" s="89"/>
      <c r="F90" s="89"/>
      <c r="G90" s="89"/>
      <c r="H90" s="89"/>
      <c r="I90" s="89"/>
      <c r="J90" s="110" t="s">
        <v>133</v>
      </c>
      <c r="K90" s="110"/>
      <c r="L90" s="110"/>
      <c r="M90" s="110"/>
      <c r="N90" s="110"/>
      <c r="O90" s="110"/>
      <c r="P90" s="110"/>
      <c r="Q90" s="110"/>
      <c r="R90" s="89"/>
      <c r="S90" s="102" t="s">
        <v>72</v>
      </c>
      <c r="T90" s="102"/>
      <c r="U90" s="102"/>
      <c r="V90" s="89"/>
      <c r="W90" s="89"/>
      <c r="X90" s="89"/>
      <c r="Y90" s="89"/>
      <c r="Z90" s="89"/>
      <c r="AA90" s="89"/>
      <c r="AB90" s="89"/>
      <c r="AC90" s="89"/>
      <c r="AD90" s="89"/>
    </row>
    <row r="91" spans="3:30" ht="11.25" customHeight="1"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</row>
    <row r="92" spans="3:30" ht="11.25" customHeight="1"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</row>
    <row r="93" spans="3:30" ht="23.25" customHeight="1">
      <c r="C93" s="103"/>
      <c r="D93" s="103"/>
      <c r="E93" s="103"/>
      <c r="F93" s="103"/>
      <c r="G93" s="103" t="s">
        <v>18</v>
      </c>
      <c r="H93" s="89"/>
      <c r="I93" s="89"/>
      <c r="J93" s="109" t="s">
        <v>146</v>
      </c>
      <c r="K93" s="109"/>
      <c r="L93" s="109"/>
      <c r="M93" s="109"/>
      <c r="N93" s="109"/>
      <c r="O93" s="109"/>
      <c r="P93" s="109"/>
      <c r="Q93" s="109"/>
      <c r="R93" s="89"/>
      <c r="S93" s="101"/>
      <c r="T93" s="101"/>
      <c r="U93" s="101"/>
      <c r="V93" s="89"/>
      <c r="W93" s="89"/>
      <c r="X93" s="89"/>
      <c r="Y93" s="89"/>
      <c r="Z93" s="89"/>
      <c r="AA93" s="89"/>
      <c r="AB93" s="89"/>
      <c r="AC93" s="89"/>
      <c r="AD93" s="89"/>
    </row>
    <row r="94" spans="3:30" ht="11.25" customHeight="1">
      <c r="C94" s="89"/>
      <c r="D94" s="89"/>
      <c r="E94" s="89"/>
      <c r="F94" s="89"/>
      <c r="G94" s="89"/>
      <c r="H94" s="89"/>
      <c r="I94" s="89"/>
      <c r="J94" s="110" t="s">
        <v>133</v>
      </c>
      <c r="K94" s="110"/>
      <c r="L94" s="110"/>
      <c r="M94" s="110"/>
      <c r="N94" s="110"/>
      <c r="O94" s="110"/>
      <c r="P94" s="110"/>
      <c r="Q94" s="110"/>
      <c r="R94" s="89"/>
      <c r="S94" s="102" t="s">
        <v>72</v>
      </c>
      <c r="T94" s="102"/>
      <c r="U94" s="102"/>
      <c r="V94" s="89"/>
      <c r="W94" s="89"/>
      <c r="X94" s="89"/>
      <c r="Y94" s="89"/>
      <c r="Z94" s="89"/>
      <c r="AA94" s="89"/>
      <c r="AB94" s="89"/>
      <c r="AC94" s="89"/>
      <c r="AD94" s="89"/>
    </row>
    <row r="95" spans="3:30" ht="11.25" customHeight="1"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</row>
    <row r="96" spans="3:30" ht="11.25" customHeight="1"/>
    <row r="97" spans="5:5" ht="11.25" customHeight="1"/>
    <row r="98" spans="5:5" ht="11.25" customHeight="1">
      <c r="E98" s="86" t="s">
        <v>134</v>
      </c>
    </row>
    <row r="99" spans="5:5" ht="11.25" customHeight="1">
      <c r="E99" s="86" t="s">
        <v>135</v>
      </c>
    </row>
    <row r="100" spans="5:5" ht="11.25" customHeight="1"/>
    <row r="101" spans="5:5" ht="11.25" customHeight="1"/>
    <row r="102" spans="5:5" ht="11.25" customHeight="1"/>
    <row r="103" spans="5:5" ht="11.25" customHeight="1"/>
    <row r="104" spans="5:5" ht="11.25" customHeight="1"/>
    <row r="105" spans="5:5" ht="11.25" customHeight="1"/>
    <row r="106" spans="5:5" ht="11.25" customHeight="1"/>
  </sheetData>
  <mergeCells count="217">
    <mergeCell ref="B2:S2"/>
    <mergeCell ref="C10:S10"/>
    <mergeCell ref="T10:Y10"/>
    <mergeCell ref="Z10:AD10"/>
    <mergeCell ref="C11:S11"/>
    <mergeCell ref="T11:Y11"/>
    <mergeCell ref="Z11:AD11"/>
    <mergeCell ref="L5:AC5"/>
    <mergeCell ref="E7:AC7"/>
    <mergeCell ref="C15:S15"/>
    <mergeCell ref="T15:Y15"/>
    <mergeCell ref="Z15:AD15"/>
    <mergeCell ref="C16:S16"/>
    <mergeCell ref="T16:Y16"/>
    <mergeCell ref="Z16:AD16"/>
    <mergeCell ref="C12:AD12"/>
    <mergeCell ref="C13:S13"/>
    <mergeCell ref="T13:Y13"/>
    <mergeCell ref="Z13:AD13"/>
    <mergeCell ref="C14:S14"/>
    <mergeCell ref="C19:S19"/>
    <mergeCell ref="T19:Y19"/>
    <mergeCell ref="Z19:AD19"/>
    <mergeCell ref="C20:S20"/>
    <mergeCell ref="T20:Y20"/>
    <mergeCell ref="Z20:AD20"/>
    <mergeCell ref="C17:S17"/>
    <mergeCell ref="T17:Y17"/>
    <mergeCell ref="Z17:AD17"/>
    <mergeCell ref="C18:S18"/>
    <mergeCell ref="T18:Y18"/>
    <mergeCell ref="Z18:AD18"/>
    <mergeCell ref="C24:S24"/>
    <mergeCell ref="T24:Y24"/>
    <mergeCell ref="Z24:AD24"/>
    <mergeCell ref="C25:S25"/>
    <mergeCell ref="T25:Y25"/>
    <mergeCell ref="Z25:AD25"/>
    <mergeCell ref="C21:S21"/>
    <mergeCell ref="T21:Y21"/>
    <mergeCell ref="Z21:AD21"/>
    <mergeCell ref="C22:S22"/>
    <mergeCell ref="C23:S23"/>
    <mergeCell ref="T23:Y23"/>
    <mergeCell ref="Z23:AD23"/>
    <mergeCell ref="C28:S28"/>
    <mergeCell ref="T28:Y28"/>
    <mergeCell ref="Z28:AD28"/>
    <mergeCell ref="C29:S29"/>
    <mergeCell ref="T29:Y29"/>
    <mergeCell ref="Z29:AD29"/>
    <mergeCell ref="C26:S26"/>
    <mergeCell ref="T26:Y26"/>
    <mergeCell ref="Z26:AD26"/>
    <mergeCell ref="C27:S27"/>
    <mergeCell ref="T27:Y27"/>
    <mergeCell ref="Z27:AD27"/>
    <mergeCell ref="C30:S30"/>
    <mergeCell ref="T30:Y30"/>
    <mergeCell ref="Z30:AD30"/>
    <mergeCell ref="C31:AD31"/>
    <mergeCell ref="C32:S32"/>
    <mergeCell ref="T32:Y32"/>
    <mergeCell ref="Z32:AD32"/>
    <mergeCell ref="C33:S33"/>
    <mergeCell ref="C34:S34"/>
    <mergeCell ref="T34:Y34"/>
    <mergeCell ref="Z34:AD34"/>
    <mergeCell ref="C35:S35"/>
    <mergeCell ref="T35:Y35"/>
    <mergeCell ref="Z35:AD35"/>
    <mergeCell ref="C38:S38"/>
    <mergeCell ref="T38:Y38"/>
    <mergeCell ref="Z38:AD38"/>
    <mergeCell ref="C39:S39"/>
    <mergeCell ref="T39:Y39"/>
    <mergeCell ref="Z39:AD39"/>
    <mergeCell ref="C36:S36"/>
    <mergeCell ref="T36:Y36"/>
    <mergeCell ref="Z36:AD36"/>
    <mergeCell ref="C37:S37"/>
    <mergeCell ref="T37:Y37"/>
    <mergeCell ref="Z37:AD37"/>
    <mergeCell ref="C42:S42"/>
    <mergeCell ref="T42:Y42"/>
    <mergeCell ref="Z42:AD42"/>
    <mergeCell ref="C43:S43"/>
    <mergeCell ref="T43:Y43"/>
    <mergeCell ref="Z43:AD43"/>
    <mergeCell ref="C40:S40"/>
    <mergeCell ref="T40:Y40"/>
    <mergeCell ref="Z40:AD40"/>
    <mergeCell ref="C41:S41"/>
    <mergeCell ref="T41:Y41"/>
    <mergeCell ref="Z41:AD41"/>
    <mergeCell ref="C48:S48"/>
    <mergeCell ref="T48:Y48"/>
    <mergeCell ref="Z48:AD48"/>
    <mergeCell ref="C49:S49"/>
    <mergeCell ref="T49:Y49"/>
    <mergeCell ref="Z49:AD49"/>
    <mergeCell ref="C44:S44"/>
    <mergeCell ref="T44:Y44"/>
    <mergeCell ref="Z44:AD44"/>
    <mergeCell ref="C45:S45"/>
    <mergeCell ref="T45:Y45"/>
    <mergeCell ref="Z45:AD45"/>
    <mergeCell ref="C52:S52"/>
    <mergeCell ref="T52:Y52"/>
    <mergeCell ref="Z52:AD52"/>
    <mergeCell ref="C53:S53"/>
    <mergeCell ref="T53:Y53"/>
    <mergeCell ref="Z53:AD53"/>
    <mergeCell ref="C50:S50"/>
    <mergeCell ref="T50:Y50"/>
    <mergeCell ref="Z50:AD50"/>
    <mergeCell ref="C51:S51"/>
    <mergeCell ref="T51:Y51"/>
    <mergeCell ref="Z51:AD51"/>
    <mergeCell ref="C56:S56"/>
    <mergeCell ref="T56:Y56"/>
    <mergeCell ref="Z56:AD56"/>
    <mergeCell ref="C57:S57"/>
    <mergeCell ref="T57:Y57"/>
    <mergeCell ref="Z57:AD57"/>
    <mergeCell ref="C54:S54"/>
    <mergeCell ref="T54:Y54"/>
    <mergeCell ref="Z54:AD54"/>
    <mergeCell ref="C55:S55"/>
    <mergeCell ref="T55:Y55"/>
    <mergeCell ref="Z55:AD55"/>
    <mergeCell ref="C60:S60"/>
    <mergeCell ref="T60:Y60"/>
    <mergeCell ref="Z60:AD60"/>
    <mergeCell ref="C61:S61"/>
    <mergeCell ref="T61:Y61"/>
    <mergeCell ref="Z61:AD61"/>
    <mergeCell ref="C58:S58"/>
    <mergeCell ref="T58:Y58"/>
    <mergeCell ref="Z58:AD58"/>
    <mergeCell ref="C59:S59"/>
    <mergeCell ref="T59:Y59"/>
    <mergeCell ref="Z59:AD59"/>
    <mergeCell ref="C64:S64"/>
    <mergeCell ref="T64:Y64"/>
    <mergeCell ref="Z64:AD64"/>
    <mergeCell ref="C65:S65"/>
    <mergeCell ref="T65:Y65"/>
    <mergeCell ref="Z65:AD65"/>
    <mergeCell ref="C62:S62"/>
    <mergeCell ref="T62:Y62"/>
    <mergeCell ref="Z62:AD62"/>
    <mergeCell ref="C63:S63"/>
    <mergeCell ref="T63:Y63"/>
    <mergeCell ref="Z63:AD63"/>
    <mergeCell ref="C69:S69"/>
    <mergeCell ref="T69:Y69"/>
    <mergeCell ref="Z69:AD69"/>
    <mergeCell ref="C70:S70"/>
    <mergeCell ref="T70:Y70"/>
    <mergeCell ref="Z70:AD70"/>
    <mergeCell ref="C66:AD66"/>
    <mergeCell ref="C67:S67"/>
    <mergeCell ref="T67:Y67"/>
    <mergeCell ref="Z67:AD67"/>
    <mergeCell ref="C68:S68"/>
    <mergeCell ref="T68:Y68"/>
    <mergeCell ref="Z68:AD68"/>
    <mergeCell ref="C73:S73"/>
    <mergeCell ref="T73:Y73"/>
    <mergeCell ref="Z73:AD73"/>
    <mergeCell ref="C74:S74"/>
    <mergeCell ref="T74:Y74"/>
    <mergeCell ref="Z74:AD74"/>
    <mergeCell ref="C71:S71"/>
    <mergeCell ref="T71:Y71"/>
    <mergeCell ref="Z71:AD71"/>
    <mergeCell ref="C72:S72"/>
    <mergeCell ref="T72:Y72"/>
    <mergeCell ref="Z72:AD72"/>
    <mergeCell ref="C77:S77"/>
    <mergeCell ref="T77:Y77"/>
    <mergeCell ref="Z77:AD77"/>
    <mergeCell ref="C78:S78"/>
    <mergeCell ref="T78:Y78"/>
    <mergeCell ref="Z78:AD78"/>
    <mergeCell ref="C75:S75"/>
    <mergeCell ref="T75:Y75"/>
    <mergeCell ref="Z75:AD75"/>
    <mergeCell ref="C76:S76"/>
    <mergeCell ref="T76:Y76"/>
    <mergeCell ref="Z76:AD76"/>
    <mergeCell ref="C81:S81"/>
    <mergeCell ref="T81:Y81"/>
    <mergeCell ref="Z81:AD81"/>
    <mergeCell ref="C82:S82"/>
    <mergeCell ref="T82:Y82"/>
    <mergeCell ref="Z82:AD82"/>
    <mergeCell ref="C79:S79"/>
    <mergeCell ref="T79:Y79"/>
    <mergeCell ref="Z79:AD79"/>
    <mergeCell ref="C80:S80"/>
    <mergeCell ref="T80:Y80"/>
    <mergeCell ref="Z80:AD80"/>
    <mergeCell ref="J93:Q93"/>
    <mergeCell ref="J94:Q94"/>
    <mergeCell ref="C85:S85"/>
    <mergeCell ref="T85:Y85"/>
    <mergeCell ref="Z85:AD85"/>
    <mergeCell ref="J89:Q89"/>
    <mergeCell ref="J90:Q90"/>
    <mergeCell ref="C83:S83"/>
    <mergeCell ref="T83:Y83"/>
    <mergeCell ref="Z83:AD83"/>
    <mergeCell ref="C84:S84"/>
    <mergeCell ref="T84:Y84"/>
    <mergeCell ref="Z84:AD84"/>
  </mergeCells>
  <pageMargins left="0.75" right="0.75" top="1" bottom="1" header="0.5" footer="0.5"/>
  <pageSetup paperSize="9" scale="80" fitToHeight="0" orientation="portrait" r:id="rId1"/>
  <rowBreaks count="1" manualBreakCount="1">
    <brk id="10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ОФП </vt:lpstr>
      <vt:lpstr>ОСД </vt:lpstr>
      <vt:lpstr>ОИК</vt:lpstr>
      <vt:lpstr>ОДДС</vt:lpstr>
      <vt:lpstr>ОИК!Заголовки_для_печати</vt:lpstr>
      <vt:lpstr>'ОСД '!Заголовки_для_печати</vt:lpstr>
      <vt:lpstr>'ОФП '!Заголовки_для_печати</vt:lpstr>
      <vt:lpstr>ОИК!Область_печати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Yuliya.Kolossova</dc:creator>
  <cp:lastModifiedBy>Aru Aidarbekova</cp:lastModifiedBy>
  <cp:lastPrinted>2022-08-12T06:37:27Z</cp:lastPrinted>
  <dcterms:created xsi:type="dcterms:W3CDTF">2016-05-13T18:34:15Z</dcterms:created>
  <dcterms:modified xsi:type="dcterms:W3CDTF">2022-11-22T08:06:23Z</dcterms:modified>
</cp:coreProperties>
</file>