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5 год\2. 30.06.2025\3. KASE\"/>
    </mc:Choice>
  </mc:AlternateContent>
  <xr:revisionPtr revIDLastSave="0" documentId="13_ncr:1_{82409894-A17D-4374-80F3-2BFF809BDF2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>#REF!</definedName>
    <definedName name="__5450_02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V1">#REF!</definedName>
    <definedName name="_xlnm._FilterDatabase" localSheetId="0" hidden="1">Ф.1_MLN!$A$1:$C$163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[3]!bjgghghd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'[4]FS-97'!$BA$90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>#REF!</definedName>
    <definedName name="kkewdfkewdew">[3]!kkewdfkewdew</definedName>
    <definedName name="kRV">#REF!</definedName>
    <definedName name="kwjdkwjdwqdq">[3]!kwjdkwjdwqdq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[3]!Macro</definedName>
    <definedName name="Macros">[3]!Macros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Ф.2_MLN!#REF!</definedName>
    <definedName name="podg">[3]!podg</definedName>
    <definedName name="podgotovka">[3]!podgotovka</definedName>
    <definedName name="Premium">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[5]Расчёты!$D$6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'[6]B 1'!#REF!</definedName>
    <definedName name="t_4_b" localSheetId="2">'[6]B 1'!#REF!</definedName>
    <definedName name="t_4_b">'[6]B 1'!#REF!</definedName>
    <definedName name="t1c00" localSheetId="0">'[7]C 25'!#REF!</definedName>
    <definedName name="t1c00">'[7]C 25'!#REF!</definedName>
    <definedName name="t1c01" localSheetId="0">'[7]C 25'!#REF!</definedName>
    <definedName name="t1c01">'[7]C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'[6]B 1'!#REF!</definedName>
    <definedName name="t1e01" localSheetId="2">'[6]B 1'!#REF!</definedName>
    <definedName name="t1e01">'[6]B 1'!#REF!</definedName>
    <definedName name="t2c00" localSheetId="0">'[7]C 25'!#REF!</definedName>
    <definedName name="t2c00">'[7]C 25'!#REF!</definedName>
    <definedName name="t2c01" localSheetId="0">'[7]C 25'!#REF!</definedName>
    <definedName name="t2c01">'[7]C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'[6]B 1'!#REF!</definedName>
    <definedName name="t4b" localSheetId="2">'[6]B 1'!#REF!</definedName>
    <definedName name="t4b">'[6]B 1'!#REF!</definedName>
    <definedName name="t4c00" localSheetId="0">'[7]C 25'!#REF!</definedName>
    <definedName name="t4c00">'[7]C 25'!#REF!</definedName>
    <definedName name="t4c01" localSheetId="0">'[7]C 25'!#REF!</definedName>
    <definedName name="t4c01">'[7]C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'[6]B 1'!#REF!</definedName>
    <definedName name="t5b" localSheetId="2">'[6]B 1'!#REF!</definedName>
    <definedName name="t5b">'[6]B 1'!#REF!</definedName>
    <definedName name="t5c00" localSheetId="0">'[7]C 25'!#REF!</definedName>
    <definedName name="t5c00">'[7]C 25'!#REF!</definedName>
    <definedName name="t5c01" localSheetId="0">'[7]C 25'!#REF!</definedName>
    <definedName name="t5c01">'[7]C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'[6]A 100'!#REF!</definedName>
    <definedName name="total_1" localSheetId="2">'[6]A 100'!#REF!</definedName>
    <definedName name="total_1">'[6]A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'[6]A 100'!#REF!</definedName>
    <definedName name="total1_00">'[6]A 100'!#REF!</definedName>
    <definedName name="total2_00" localSheetId="0">'[6]A 100'!#REF!</definedName>
    <definedName name="total2_00">'[6]A 100'!#REF!</definedName>
    <definedName name="total3_00" localSheetId="0">'[6]A 100'!#REF!</definedName>
    <definedName name="total3_00">'[6]A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Ф.4_MLN!#REF!,Ф.4_MLN!$22:$23,Ф.4_MLN!#REF!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Ф.4_MLN!#REF!,Ф.4_MLN!$38:$38,Ф.4_MLN!#REF!</definedName>
    <definedName name="аа">#REF!</definedName>
    <definedName name="адмрасходы">[8]Лист2!#REF!</definedName>
    <definedName name="алоакулаку">[3]!алоакулаку</definedName>
    <definedName name="амортизация">[8]Лист2!#REF!</definedName>
    <definedName name="ап" localSheetId="0">#REF!</definedName>
    <definedName name="ап" localSheetId="2">#REF!</definedName>
    <definedName name="ап">#REF!</definedName>
    <definedName name="аренда">[8]Лист2!#REF!</definedName>
    <definedName name="ауоалцуовй">[3]!ауоалцуовй</definedName>
    <definedName name="_xlnm.Database" localSheetId="0">#REF!</definedName>
    <definedName name="_xlnm.Database" localSheetId="2">#REF!</definedName>
    <definedName name="_xlnm.Database">#REF!</definedName>
    <definedName name="биржа">[9]База!$A$1:$T$65536</definedName>
    <definedName name="биржа1">[9]База!$B$1:$T$65536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'[10]Резерв pens'!$T$9:$T$65536</definedName>
    <definedName name="ГруппаКонцерна">'[11]перечень предприятий Группы'!$B$60:$B$76</definedName>
    <definedName name="гсрнгсцсц">[3]!гсрнгсцсц</definedName>
    <definedName name="дата">#REF!</definedName>
    <definedName name="дата_расчета">'[12]СВОД ПРЕМИЙ'!$C$3</definedName>
    <definedName name="длдвуцвц">[3]!длдвуцвц</definedName>
    <definedName name="дщлвзвцйвйв">[3]!дщлвзвцйвйв</definedName>
    <definedName name="е5р" localSheetId="0">'[13]B 1'!#REF!</definedName>
    <definedName name="е5р" localSheetId="2">'[13]B 1'!#REF!</definedName>
    <definedName name="е5р">'[13]B 1'!#REF!</definedName>
    <definedName name="земельный_налог">[8]Лист2!#REF!</definedName>
    <definedName name="ззцщвцйщвцйв">[3]!ззцщвцйщвцйв</definedName>
    <definedName name="инкассация">[8]Лист2!#REF!</definedName>
    <definedName name="і1">#REF!</definedName>
    <definedName name="к4к43щкш43кщ">[3]!к4к43щкш43кщ</definedName>
    <definedName name="колич_РКО">[8]Лист2!#REF!</definedName>
    <definedName name="командировки">[8]Лист2!#REF!</definedName>
    <definedName name="КПСБ.xls">'[14]L202 - КПСБ'!$A$16:$E$76</definedName>
    <definedName name="курс01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[15]старт!$E$3</definedName>
    <definedName name="лицо">'[16]Резерв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>[8]Лист2!#REF!</definedName>
    <definedName name="материальные_расх">[8]Лист2!#REF!</definedName>
    <definedName name="налог_имущество">[8]Лист2!#REF!</definedName>
    <definedName name="налог_транспорт">[8]Лист2!#REF!</definedName>
    <definedName name="налог_ЦБ">[8]Лист2!#REF!</definedName>
    <definedName name="налоги">[8]Лист2!#REF!</definedName>
    <definedName name="НДС">[8]Лист2!#REF!</definedName>
    <definedName name="_xlnm.Print_Area" localSheetId="0">Ф.1_MLN!$A$1:$C$73</definedName>
    <definedName name="_xlnm.Print_Area" localSheetId="1">Ф.2_MLN!$A$1:$C$76</definedName>
    <definedName name="_xlnm.Print_Area" localSheetId="2">Ф.3_MLN!$A$1:$C$81</definedName>
    <definedName name="_xlnm.Print_Area" localSheetId="3">Ф.4_MLN!$A$1:$L$48</definedName>
    <definedName name="_xlnm.Print_Area">[17]Лист3!#REF!</definedName>
    <definedName name="Область_печати_ИМ">#REF!</definedName>
    <definedName name="обмунд_инкасс">[8]Лист2!#REF!</definedName>
    <definedName name="обмундир_охраны">[8]Лист2!#REF!</definedName>
    <definedName name="ов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>[8]Лист2!#REF!</definedName>
    <definedName name="оувшцгвшуцвуц">[3]!оувшцгвшуцвуц</definedName>
    <definedName name="охрана">[8]Лист2!#REF!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[8]Лист2!#REF!</definedName>
    <definedName name="Подготовка_к_печати_и_сохранение0710">[3]!Подготовка_к_печати_и_сохранение0710</definedName>
    <definedName name="подписка">[8]Лист2!#REF!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[8]Лист2!#REF!</definedName>
    <definedName name="проч_операц">[8]Лист2!#REF!</definedName>
    <definedName name="прочие_налог">[8]Лист2!#REF!</definedName>
    <definedName name="прочие_общехоз">[8]Лист2!#REF!</definedName>
    <definedName name="прочие_расх">[8]Лист2!#REF!</definedName>
    <definedName name="расх_мат_охраны">[8]Лист2!#REF!</definedName>
    <definedName name="расх_матер_инкасс">[8]Лист2!#REF!</definedName>
    <definedName name="резерв">'[19]Резерв pens'!$K$6</definedName>
    <definedName name="резервы">'[10]Резерв pens'!$K$9:$K$65536</definedName>
    <definedName name="реклама">[8]Лист2!#REF!</definedName>
    <definedName name="_xlnm.Recorder">#REF!</definedName>
    <definedName name="ремонт">[8]Лист2!#REF!</definedName>
    <definedName name="свнсвнсвысц">[3]!свнсвнсвысц</definedName>
    <definedName name="Сводный_баланс_н_п_с">[3]!Сводный_баланс_н_п_с</definedName>
    <definedName name="связь">[8]Лист2!#REF!</definedName>
    <definedName name="СК">[1]Лист1!#REF!</definedName>
    <definedName name="содерж_помещ">[8]Лист2!#REF!</definedName>
    <definedName name="спец_одежд_обсл_перс">[8]Лист2!#REF!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[8]Лист2!#REF!</definedName>
    <definedName name="техобслуж_ОС">[8]Лист2!#REF!</definedName>
    <definedName name="тлвоцлволцц">[3]!тлвоцлволцц</definedName>
    <definedName name="транспорт">[8]Лист2!#REF!</definedName>
    <definedName name="ф77">#REF!</definedName>
    <definedName name="Флажок16_Щелкнуть">[3]!Флажок16_Щелкнуть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A9" i="3"/>
</calcChain>
</file>

<file path=xl/sharedStrings.xml><?xml version="1.0" encoding="utf-8"?>
<sst xmlns="http://schemas.openxmlformats.org/spreadsheetml/2006/main" count="264" uniqueCount="178">
  <si>
    <t>СД, Правление</t>
  </si>
  <si>
    <t xml:space="preserve">                                                                     </t>
  </si>
  <si>
    <t>Всего совокупного дохода</t>
  </si>
  <si>
    <t>BIN 920140000084</t>
  </si>
  <si>
    <t>OKPO Code 19924793</t>
  </si>
  <si>
    <t>BIC TSESKZKA</t>
  </si>
  <si>
    <t>IBAN KZ48125KZT1001300336 with the National Bank of the Republic of Kazakhstan</t>
  </si>
  <si>
    <t>Registered address of the head bank: 242 Nazarbayev Avenue, Medeu District, Almaty</t>
  </si>
  <si>
    <t>CONSOLIDATED STATEMENT OF FINANCIAL POSITION</t>
  </si>
  <si>
    <t>(in millions of tenge)</t>
  </si>
  <si>
    <t>ASSETS</t>
  </si>
  <si>
    <t>Cash and cash equivalents</t>
  </si>
  <si>
    <t>Derivative financial assets</t>
  </si>
  <si>
    <t>Amounts due from banks and other financial institutions</t>
  </si>
  <si>
    <t>Trading securities</t>
  </si>
  <si>
    <t>Investment securities</t>
  </si>
  <si>
    <t>Loans to customers</t>
  </si>
  <si>
    <t>Current corporate income tax assets</t>
  </si>
  <si>
    <t>Reinsurance contract assets</t>
  </si>
  <si>
    <t>Property, equipment and right-of-use assets</t>
  </si>
  <si>
    <t>Intangible assets</t>
  </si>
  <si>
    <t>Non-current assets held for sale</t>
  </si>
  <si>
    <t>Investment property</t>
  </si>
  <si>
    <t>Deferred corporate income tax assets</t>
  </si>
  <si>
    <t>Assets of a disposal group classified as held for sale</t>
  </si>
  <si>
    <t>Other assets</t>
  </si>
  <si>
    <t>Total assets</t>
  </si>
  <si>
    <t>LIABILITIES</t>
  </si>
  <si>
    <t>Amounts due to banks and other financial institutions</t>
  </si>
  <si>
    <t>Derivative financial liabilities</t>
  </si>
  <si>
    <t>Current accounts and customer deposits</t>
  </si>
  <si>
    <t>Debt securities issued</t>
  </si>
  <si>
    <t>Subordinated debt</t>
  </si>
  <si>
    <t>Lease liabilities</t>
  </si>
  <si>
    <t>Current corporate income tax liabilities</t>
  </si>
  <si>
    <t>Deferred corporate income tax liabilities</t>
  </si>
  <si>
    <t>Insurance contract liabilities</t>
  </si>
  <si>
    <t>Liabilities of a disposal group classified as held for sale</t>
  </si>
  <si>
    <t>Other liabilities</t>
  </si>
  <si>
    <t>Total liabilities</t>
  </si>
  <si>
    <t>EQUITY</t>
  </si>
  <si>
    <t>Share capital</t>
  </si>
  <si>
    <t>Treasury shares</t>
  </si>
  <si>
    <t>Additional paid-in capital</t>
  </si>
  <si>
    <t>Revaluation reserve for property and equipment</t>
  </si>
  <si>
    <t>Fair value reserve</t>
  </si>
  <si>
    <t>Cumulative currency translation reserve</t>
  </si>
  <si>
    <t>Reverse acquisition reserve</t>
  </si>
  <si>
    <t>Retained earnings</t>
  </si>
  <si>
    <t>Total equity attributable to the Bank’s shareholders</t>
  </si>
  <si>
    <t>Non-controlling interests</t>
  </si>
  <si>
    <t>Total equity</t>
  </si>
  <si>
    <t>Total liabilities and equity</t>
  </si>
  <si>
    <t>Book value per ordinary share (in tenge)</t>
  </si>
  <si>
    <t>* unaudited</t>
  </si>
  <si>
    <t xml:space="preserve">Chairman of the Management Board                                              </t>
  </si>
  <si>
    <t>G.D. Jumadillayeva</t>
  </si>
  <si>
    <t>Chief Accountant</t>
  </si>
  <si>
    <t>N.M. Salikhova</t>
  </si>
  <si>
    <t xml:space="preserve">Chief Accountant                                               </t>
  </si>
  <si>
    <t>Prepared by: A.M. Beikenova</t>
  </si>
  <si>
    <t>ext. 4301</t>
  </si>
  <si>
    <t>CONSOLIDATED STATEMENT OF PROFIT OR LOSS AND OTHER COMPREHENSIVE INCOME</t>
  </si>
  <si>
    <t>For the three months ended 
March 31, 2025*</t>
  </si>
  <si>
    <t>For the three months ended 
March 31, 2024*</t>
  </si>
  <si>
    <t>Interest income calculated using the effective interest rate method</t>
  </si>
  <si>
    <t>Other interest income</t>
  </si>
  <si>
    <t>Interest expense</t>
  </si>
  <si>
    <t>Net interest income</t>
  </si>
  <si>
    <t>Credit loss expense</t>
  </si>
  <si>
    <t>Net interest income after credit loss expense</t>
  </si>
  <si>
    <t>Fee and commission income</t>
  </si>
  <si>
    <t>Fee and commission expense</t>
  </si>
  <si>
    <t>Net fee and commission income</t>
  </si>
  <si>
    <t>Revenue from insurance contracts</t>
  </si>
  <si>
    <t>Expenses on insurance contracts</t>
  </si>
  <si>
    <t>Net expenses on reinsurance contracts</t>
  </si>
  <si>
    <t>Net financial income / (expenses) on reinsurance contracts</t>
  </si>
  <si>
    <t>Total insurance result</t>
  </si>
  <si>
    <t>Net gains on financial instruments at fair value through profit or loss</t>
  </si>
  <si>
    <t>Net foreign exchange gains</t>
  </si>
  <si>
    <t>Other income</t>
  </si>
  <si>
    <t>Other operating income</t>
  </si>
  <si>
    <t>Personnel expenses</t>
  </si>
  <si>
    <t>Other general and administrative expenses</t>
  </si>
  <si>
    <t>Other expenses</t>
  </si>
  <si>
    <t>Other operating expenses</t>
  </si>
  <si>
    <t>Profit before corporate income tax expense</t>
  </si>
  <si>
    <t>Corporate income tax expense</t>
  </si>
  <si>
    <t>Profit for the period</t>
  </si>
  <si>
    <t>Profit attributable to:</t>
  </si>
  <si>
    <t>– Shareholders of the Bank</t>
  </si>
  <si>
    <t>– Non-controlling interests</t>
  </si>
  <si>
    <t>Other comprehensive income:</t>
  </si>
  <si>
    <t>Other comprehensive (loss)/income to be reclassified to profit or loss in subsequent periods:</t>
  </si>
  <si>
    <t>Net change in fair value of debt instruments at fair value through other comprehensive income</t>
  </si>
  <si>
    <t>Change in allowance for expected credit losses on debt instruments at fair value through other comprehensive income</t>
  </si>
  <si>
    <t>Amount reclassified to profit or loss upon derecognition of investment securities at fair value through other comprehensive income</t>
  </si>
  <si>
    <t>Foreign exchange differences arising on translation of foreign subsidiaries</t>
  </si>
  <si>
    <t>Total other comprehensive (loss)/income to be reclassified to profit or loss</t>
  </si>
  <si>
    <t>Net other comprehensive (loss)/income not to be reclassified to profit or loss in subsequent periods:</t>
  </si>
  <si>
    <t>Gains on equity instruments at fair value through other comprehensive income</t>
  </si>
  <si>
    <t>Total other comprehensive (loss)/income not to be reclassified to profit or loss</t>
  </si>
  <si>
    <t>Other comprehensive (loss)/income for the period</t>
  </si>
  <si>
    <t>Total comprehensive income for the period</t>
  </si>
  <si>
    <t>Total comprehensive income attributable to:</t>
  </si>
  <si>
    <t>Basic and diluted earnings per ordinary share (in tenge)</t>
  </si>
  <si>
    <t>CONSOLIDATED STATEMENT OF CASH FLOWS</t>
  </si>
  <si>
    <t>CASH FLOWS FROM OPERATING ACTIVITIES</t>
  </si>
  <si>
    <t>Interest income received</t>
  </si>
  <si>
    <t>Interest expense paid</t>
  </si>
  <si>
    <t>Fee and commission income received</t>
  </si>
  <si>
    <t>Fee and commission expense paid</t>
  </si>
  <si>
    <t>Insurance contract income received</t>
  </si>
  <si>
    <t>Insurance contract expenses paid</t>
  </si>
  <si>
    <t>Net income / (expense) from trading securities operations</t>
  </si>
  <si>
    <t>Net realized income from foreign exchange operations</t>
  </si>
  <si>
    <t>Realized gains on financial instruments at fair value through profit or loss</t>
  </si>
  <si>
    <t>Personnel and other general and administrative expenses paid</t>
  </si>
  <si>
    <t>Other income received</t>
  </si>
  <si>
    <t>Other expenses paid</t>
  </si>
  <si>
    <t>Cash flows from operating activities before changes in operating assets and liabilities</t>
  </si>
  <si>
    <t>Net (increase) / decrease in operating assets</t>
  </si>
  <si>
    <t>Derivative financial instruments</t>
  </si>
  <si>
    <t>Assets from insurance/reinsurance contracts</t>
  </si>
  <si>
    <t>Net increase / (decrease) in operating liabilities</t>
  </si>
  <si>
    <t>Liabilities from insurance/reinsurance contracts</t>
  </si>
  <si>
    <t>Net cash inflow from operating activities before corporate income tax paid</t>
  </si>
  <si>
    <t>Corporate income tax paid</t>
  </si>
  <si>
    <t>Net cash inflow from operating activities</t>
  </si>
  <si>
    <t>CASH FLOWS FROM INVESTING ACTIVITIES</t>
  </si>
  <si>
    <t>Purchase of investment securities at fair value through other comprehensive income</t>
  </si>
  <si>
    <t>Proceeds from sale and redemption of investment securities at fair value through other comprehensive income</t>
  </si>
  <si>
    <t>Purchase of investment securities at amortized cost</t>
  </si>
  <si>
    <t>Redemption of investment securities at amortized cost</t>
  </si>
  <si>
    <t>Proceeds from disposal of a subsidiary</t>
  </si>
  <si>
    <t>Proceeds from sale of property and investment property</t>
  </si>
  <si>
    <t>Proceeds from sale of long-term assets held for sale</t>
  </si>
  <si>
    <t>Purchase of property and equipment and intangible assets</t>
  </si>
  <si>
    <t>Net cash inflow from investing activities</t>
  </si>
  <si>
    <t>CASH FLOWS FROM FINANCING ACTIVITIES</t>
  </si>
  <si>
    <t>Repayment of subordinated debt</t>
  </si>
  <si>
    <t>Repayment of lease liabilities</t>
  </si>
  <si>
    <t>Repayment of issued debt securities</t>
  </si>
  <si>
    <t>Net cash outflow used in financing activities</t>
  </si>
  <si>
    <t>Effect of exchange rate changes on cash and cash equivalents</t>
  </si>
  <si>
    <t>Effect of expected credit losses on cash and cash equivalents</t>
  </si>
  <si>
    <t>Net increase in cash and cash equivalents</t>
  </si>
  <si>
    <t>Cash and cash equivalents at the beginning of the year</t>
  </si>
  <si>
    <t>Cash and cash equivalents at the end of the period</t>
  </si>
  <si>
    <t>CONSOLIDATED STATEMENT OF CHANGES IN EQUITY</t>
  </si>
  <si>
    <t>Total equity attributable to shareholders of the Bank</t>
  </si>
  <si>
    <t>Balance as at 1 January 2025</t>
  </si>
  <si>
    <t>Other comprehensive income</t>
  </si>
  <si>
    <t>Other comprehensive income for the period</t>
  </si>
  <si>
    <t>Transactions with owners recognised directly in equity</t>
  </si>
  <si>
    <t>Transactions with owners recognized directly in equity</t>
  </si>
  <si>
    <t>Other changes</t>
  </si>
  <si>
    <t>Depreciation of revaluation reserve for property and equipment</t>
  </si>
  <si>
    <t>Dividends</t>
  </si>
  <si>
    <t>Balance as at 31 March 2025*</t>
  </si>
  <si>
    <t>Balance as at 1 January 2023</t>
  </si>
  <si>
    <t>Total comprehensive income</t>
  </si>
  <si>
    <t>Changes in revaluation reserve for property and equipment</t>
  </si>
  <si>
    <t>Balance as at 31 March 2024*</t>
  </si>
  <si>
    <t>31 December 2024</t>
  </si>
  <si>
    <t>30 June 2025</t>
  </si>
  <si>
    <t>Net financial expenses on insurance contracts</t>
  </si>
  <si>
    <t>Net (losses)/gains on derecognition of investment securities at fair value through other comprehensive income</t>
  </si>
  <si>
    <t>Other impairment losses</t>
  </si>
  <si>
    <t>as at 30 June 2025</t>
  </si>
  <si>
    <t>For the six months ended 30 June 2025</t>
  </si>
  <si>
    <t>Dividends paid</t>
  </si>
  <si>
    <t>Amounts payable under repurchase agreements</t>
  </si>
  <si>
    <t>Liabilities to the mortgage organization</t>
  </si>
  <si>
    <t xml:space="preserve">Repayment of promissory notes of the Ministry of Finance of the Republic of Kazakhstan </t>
  </si>
  <si>
    <t>Promissory notes of the Ministry of Finance of the Republic of Kazakhstan</t>
  </si>
  <si>
    <t>"Alatau City Bank" JSC and its subsidiaries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</si>
</sst>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 * #,##0_)_ ;_ * \(#,##0\)_ ;_ * &quot;-&quot;_)_ ;_ @_ "/>
    <numFmt numFmtId="166" formatCode="#,##0\ \ ;\(#,##0\)\ ;\-\ \ \ \ "/>
    <numFmt numFmtId="167" formatCode="_ * #,##0_)\ _₽_ ;_ * \(#,##0\)\ _₽_ ;_ * &quot;-&quot;_)\ _₽_ ;_ @_ "/>
    <numFmt numFmtId="168" formatCode="_(* #,##0_);_(* \(#,##0\);_(* &quot;-&quot;??_);_(@_)"/>
    <numFmt numFmtId="169" formatCode="_ * #,##0.00_)_ ;_ * \(#,##0.00\)_ ;_ * &quot;-&quot;_)_ ;_ @_ "/>
    <numFmt numFmtId="170" formatCode="_-* #,##0.00_р_._-;\-* #,##0.00_р_._-;_-* &quot;-&quot;??_р_._-;_-@_-"/>
    <numFmt numFmtId="171" formatCode="#,##0.00\ \ ;\(#,##0.00\)\ ;\-\ \ \ \ 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170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Border="0"/>
  </cellStyleXfs>
  <cellXfs count="207">
    <xf numFmtId="0" fontId="0" fillId="0" borderId="0" xfId="0"/>
    <xf numFmtId="3" fontId="5" fillId="0" borderId="0" xfId="2" applyNumberFormat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166" fontId="3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1" xfId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6" fontId="3" fillId="0" borderId="7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166" fontId="4" fillId="0" borderId="9" xfId="1" applyNumberFormat="1" applyFont="1" applyBorder="1" applyAlignment="1">
      <alignment horizontal="right" vertical="center"/>
    </xf>
    <xf numFmtId="166" fontId="4" fillId="0" borderId="8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166" fontId="3" fillId="0" borderId="9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Protection="1">
      <protection locked="0"/>
    </xf>
    <xf numFmtId="3" fontId="7" fillId="0" borderId="0" xfId="2" applyNumberFormat="1" applyFont="1" applyAlignment="1">
      <alignment horizontal="right" vertical="center"/>
    </xf>
    <xf numFmtId="168" fontId="10" fillId="0" borderId="1" xfId="3" applyNumberFormat="1" applyFont="1" applyFill="1" applyBorder="1" applyAlignment="1" applyProtection="1">
      <alignment horizontal="right" vertical="center" wrapText="1"/>
    </xf>
    <xf numFmtId="166" fontId="3" fillId="0" borderId="2" xfId="1" applyNumberFormat="1" applyFont="1" applyBorder="1" applyAlignment="1">
      <alignment horizontal="right"/>
    </xf>
    <xf numFmtId="166" fontId="3" fillId="0" borderId="8" xfId="4" applyNumberFormat="1" applyFont="1" applyFill="1" applyBorder="1" applyAlignment="1" applyProtection="1"/>
    <xf numFmtId="166" fontId="4" fillId="0" borderId="8" xfId="4" applyNumberFormat="1" applyFont="1" applyFill="1" applyBorder="1" applyAlignment="1" applyProtection="1"/>
    <xf numFmtId="166" fontId="3" fillId="0" borderId="7" xfId="1" applyNumberFormat="1" applyFont="1" applyBorder="1" applyAlignment="1">
      <alignment horizontal="right"/>
    </xf>
    <xf numFmtId="166" fontId="2" fillId="0" borderId="15" xfId="0" applyNumberFormat="1" applyFont="1" applyBorder="1"/>
    <xf numFmtId="166" fontId="3" fillId="0" borderId="4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166" fontId="4" fillId="0" borderId="1" xfId="4" applyNumberFormat="1" applyFont="1" applyFill="1" applyBorder="1" applyAlignment="1" applyProtection="1"/>
    <xf numFmtId="166" fontId="2" fillId="0" borderId="7" xfId="0" applyNumberFormat="1" applyFont="1" applyBorder="1"/>
    <xf numFmtId="166" fontId="3" fillId="0" borderId="1" xfId="1" applyNumberFormat="1" applyFont="1" applyBorder="1" applyAlignment="1">
      <alignment horizontal="right"/>
    </xf>
    <xf numFmtId="0" fontId="4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66" fontId="4" fillId="0" borderId="2" xfId="4" applyNumberFormat="1" applyFont="1" applyFill="1" applyBorder="1" applyAlignment="1" applyProtection="1"/>
    <xf numFmtId="0" fontId="4" fillId="0" borderId="12" xfId="0" applyFont="1" applyBorder="1" applyAlignment="1">
      <alignment horizontal="left" vertical="center"/>
    </xf>
    <xf numFmtId="166" fontId="4" fillId="0" borderId="3" xfId="4" applyNumberFormat="1" applyFont="1" applyFill="1" applyBorder="1" applyAlignment="1" applyProtection="1"/>
    <xf numFmtId="166" fontId="3" fillId="0" borderId="3" xfId="0" applyNumberFormat="1" applyFont="1" applyBorder="1"/>
    <xf numFmtId="0" fontId="4" fillId="0" borderId="17" xfId="0" applyFont="1" applyBorder="1" applyAlignment="1">
      <alignment horizontal="left" vertical="center"/>
    </xf>
    <xf numFmtId="167" fontId="4" fillId="0" borderId="4" xfId="0" applyNumberFormat="1" applyFont="1" applyBorder="1"/>
    <xf numFmtId="0" fontId="4" fillId="0" borderId="19" xfId="0" applyFont="1" applyBorder="1" applyAlignment="1">
      <alignment horizontal="left" vertical="center"/>
    </xf>
    <xf numFmtId="167" fontId="4" fillId="0" borderId="5" xfId="0" applyNumberFormat="1" applyFont="1" applyBorder="1"/>
    <xf numFmtId="0" fontId="7" fillId="0" borderId="12" xfId="0" applyFont="1" applyBorder="1" applyAlignment="1">
      <alignment horizontal="left" vertical="center" wrapText="1"/>
    </xf>
    <xf numFmtId="167" fontId="7" fillId="0" borderId="3" xfId="0" applyNumberFormat="1" applyFont="1" applyBorder="1"/>
    <xf numFmtId="0" fontId="4" fillId="0" borderId="10" xfId="0" applyFont="1" applyBorder="1" applyAlignment="1">
      <alignment horizontal="left" vertical="center"/>
    </xf>
    <xf numFmtId="167" fontId="4" fillId="0" borderId="2" xfId="0" applyNumberFormat="1" applyFont="1" applyBorder="1"/>
    <xf numFmtId="167" fontId="4" fillId="0" borderId="3" xfId="0" applyNumberFormat="1" applyFont="1" applyBorder="1"/>
    <xf numFmtId="166" fontId="14" fillId="0" borderId="3" xfId="4" applyNumberFormat="1" applyFont="1" applyFill="1" applyBorder="1" applyAlignment="1" applyProtection="1"/>
    <xf numFmtId="166" fontId="14" fillId="0" borderId="7" xfId="0" applyNumberFormat="1" applyFont="1" applyBorder="1"/>
    <xf numFmtId="166" fontId="10" fillId="0" borderId="8" xfId="4" applyNumberFormat="1" applyFont="1" applyFill="1" applyBorder="1" applyAlignment="1" applyProtection="1"/>
    <xf numFmtId="171" fontId="4" fillId="0" borderId="1" xfId="4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3" fillId="0" borderId="0" xfId="5" applyNumberFormat="1" applyFont="1" applyAlignment="1">
      <alignment horizontal="left" vertical="top"/>
    </xf>
    <xf numFmtId="0" fontId="15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15" fillId="0" borderId="0" xfId="5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168" fontId="3" fillId="0" borderId="0" xfId="0" applyNumberFormat="1" applyFont="1"/>
    <xf numFmtId="0" fontId="10" fillId="0" borderId="12" xfId="0" applyFont="1" applyBorder="1" applyAlignment="1">
      <alignment horizontal="left" vertical="center" wrapText="1"/>
    </xf>
    <xf numFmtId="166" fontId="4" fillId="0" borderId="2" xfId="0" applyNumberFormat="1" applyFont="1" applyBorder="1"/>
    <xf numFmtId="0" fontId="16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66" fontId="3" fillId="0" borderId="7" xfId="0" applyNumberFormat="1" applyFont="1" applyBorder="1"/>
    <xf numFmtId="0" fontId="17" fillId="0" borderId="10" xfId="0" applyFont="1" applyBorder="1" applyAlignment="1">
      <alignment horizontal="left" vertical="center" wrapText="1"/>
    </xf>
    <xf numFmtId="166" fontId="4" fillId="0" borderId="1" xfId="0" applyNumberFormat="1" applyFont="1" applyBorder="1"/>
    <xf numFmtId="0" fontId="14" fillId="0" borderId="13" xfId="0" applyFont="1" applyBorder="1" applyAlignment="1">
      <alignment horizontal="left" vertical="center"/>
    </xf>
    <xf numFmtId="166" fontId="3" fillId="0" borderId="8" xfId="0" applyNumberFormat="1" applyFont="1" applyBorder="1"/>
    <xf numFmtId="166" fontId="10" fillId="0" borderId="3" xfId="0" applyNumberFormat="1" applyFont="1" applyBorder="1"/>
    <xf numFmtId="0" fontId="14" fillId="0" borderId="11" xfId="0" applyFont="1" applyBorder="1" applyAlignment="1">
      <alignment horizontal="left" vertical="center"/>
    </xf>
    <xf numFmtId="166" fontId="4" fillId="0" borderId="8" xfId="0" applyNumberFormat="1" applyFont="1" applyBorder="1"/>
    <xf numFmtId="166" fontId="14" fillId="0" borderId="2" xfId="0" applyNumberFormat="1" applyFont="1" applyBorder="1"/>
    <xf numFmtId="166" fontId="10" fillId="0" borderId="2" xfId="0" applyNumberFormat="1" applyFont="1" applyBorder="1"/>
    <xf numFmtId="0" fontId="10" fillId="0" borderId="17" xfId="0" applyFont="1" applyBorder="1" applyAlignment="1">
      <alignment horizontal="left" vertical="center"/>
    </xf>
    <xf numFmtId="166" fontId="4" fillId="0" borderId="4" xfId="0" applyNumberFormat="1" applyFont="1" applyBorder="1"/>
    <xf numFmtId="166" fontId="3" fillId="0" borderId="7" xfId="0" applyNumberFormat="1" applyFont="1" applyBorder="1" applyAlignment="1">
      <alignment horizontal="right"/>
    </xf>
    <xf numFmtId="0" fontId="10" fillId="0" borderId="13" xfId="0" applyFont="1" applyBorder="1" applyAlignment="1">
      <alignment horizontal="left" vertical="center"/>
    </xf>
    <xf numFmtId="166" fontId="4" fillId="0" borderId="8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168" fontId="15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18" fillId="0" borderId="0" xfId="2" applyFont="1" applyAlignment="1">
      <alignment horizontal="left" vertical="center"/>
    </xf>
    <xf numFmtId="0" fontId="2" fillId="2" borderId="0" xfId="0" applyFont="1" applyFill="1"/>
    <xf numFmtId="164" fontId="3" fillId="0" borderId="0" xfId="5" applyNumberFormat="1" applyFont="1" applyAlignment="1">
      <alignment horizontal="right" vertical="center"/>
    </xf>
    <xf numFmtId="164" fontId="3" fillId="0" borderId="0" xfId="2" applyNumberFormat="1" applyFont="1" applyAlignment="1">
      <alignment vertical="center"/>
    </xf>
    <xf numFmtId="164" fontId="3" fillId="0" borderId="0" xfId="5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164" fontId="19" fillId="0" borderId="0" xfId="2" applyNumberFormat="1" applyFont="1" applyAlignment="1">
      <alignment vertical="center"/>
    </xf>
    <xf numFmtId="164" fontId="20" fillId="0" borderId="0" xfId="2" applyNumberFormat="1" applyFont="1" applyAlignment="1">
      <alignment vertical="center"/>
    </xf>
    <xf numFmtId="164" fontId="3" fillId="0" borderId="22" xfId="5" applyNumberFormat="1" applyFont="1" applyBorder="1" applyAlignment="1">
      <alignment horizontal="left" vertical="center" wrapText="1"/>
    </xf>
    <xf numFmtId="164" fontId="3" fillId="0" borderId="22" xfId="5" applyNumberFormat="1" applyFont="1" applyBorder="1" applyAlignment="1">
      <alignment horizontal="right" vertical="center"/>
    </xf>
    <xf numFmtId="166" fontId="4" fillId="0" borderId="29" xfId="2" applyNumberFormat="1" applyFont="1" applyBorder="1" applyAlignment="1">
      <alignment horizontal="right" vertical="center"/>
    </xf>
    <xf numFmtId="166" fontId="4" fillId="0" borderId="32" xfId="2" applyNumberFormat="1" applyFont="1" applyBorder="1" applyAlignment="1">
      <alignment vertical="center"/>
    </xf>
    <xf numFmtId="166" fontId="4" fillId="0" borderId="32" xfId="2" applyNumberFormat="1" applyFont="1" applyBorder="1" applyAlignment="1">
      <alignment horizontal="right" vertical="center"/>
    </xf>
    <xf numFmtId="166" fontId="4" fillId="0" borderId="35" xfId="2" applyNumberFormat="1" applyFont="1" applyBorder="1" applyAlignment="1">
      <alignment horizontal="right" vertical="center"/>
    </xf>
    <xf numFmtId="0" fontId="3" fillId="0" borderId="30" xfId="2" applyFont="1" applyBorder="1" applyAlignment="1">
      <alignment vertical="center" wrapText="1"/>
    </xf>
    <xf numFmtId="0" fontId="3" fillId="0" borderId="36" xfId="2" applyFont="1" applyBorder="1" applyAlignment="1">
      <alignment vertical="center" wrapText="1"/>
    </xf>
    <xf numFmtId="166" fontId="3" fillId="0" borderId="37" xfId="2" applyNumberFormat="1" applyFont="1" applyBorder="1" applyAlignment="1">
      <alignment horizontal="right" vertical="center"/>
    </xf>
    <xf numFmtId="166" fontId="4" fillId="0" borderId="38" xfId="2" applyNumberFormat="1" applyFont="1" applyBorder="1" applyAlignment="1">
      <alignment horizontal="right" vertical="center"/>
    </xf>
    <xf numFmtId="166" fontId="4" fillId="0" borderId="26" xfId="2" applyNumberFormat="1" applyFont="1" applyBorder="1" applyAlignment="1">
      <alignment horizontal="right" vertical="center"/>
    </xf>
    <xf numFmtId="0" fontId="4" fillId="0" borderId="30" xfId="2" applyFont="1" applyBorder="1" applyAlignment="1">
      <alignment vertical="center" wrapText="1"/>
    </xf>
    <xf numFmtId="166" fontId="19" fillId="0" borderId="18" xfId="2" applyNumberFormat="1" applyFont="1" applyBorder="1" applyAlignment="1">
      <alignment vertical="center"/>
    </xf>
    <xf numFmtId="166" fontId="20" fillId="0" borderId="39" xfId="2" applyNumberFormat="1" applyFont="1" applyBorder="1" applyAlignment="1">
      <alignment vertical="center"/>
    </xf>
    <xf numFmtId="164" fontId="21" fillId="0" borderId="0" xfId="2" applyNumberFormat="1" applyFont="1" applyAlignment="1">
      <alignment vertical="center"/>
    </xf>
    <xf numFmtId="166" fontId="4" fillId="0" borderId="41" xfId="2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vertical="center"/>
    </xf>
    <xf numFmtId="164" fontId="4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4" fillId="0" borderId="0" xfId="2" applyNumberFormat="1" applyFont="1" applyAlignment="1">
      <alignment horizontal="left" vertical="center" wrapText="1"/>
    </xf>
    <xf numFmtId="164" fontId="4" fillId="0" borderId="0" xfId="2" applyNumberFormat="1" applyFont="1" applyAlignment="1">
      <alignment horizontal="left" vertical="center"/>
    </xf>
    <xf numFmtId="164" fontId="19" fillId="0" borderId="0" xfId="2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9" fontId="3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6" fontId="2" fillId="0" borderId="2" xfId="0" applyNumberFormat="1" applyFont="1" applyBorder="1"/>
    <xf numFmtId="166" fontId="3" fillId="0" borderId="16" xfId="1" applyNumberFormat="1" applyFont="1" applyBorder="1" applyAlignment="1">
      <alignment horizontal="right"/>
    </xf>
    <xf numFmtId="166" fontId="2" fillId="0" borderId="3" xfId="0" applyNumberFormat="1" applyFont="1" applyBorder="1"/>
    <xf numFmtId="0" fontId="3" fillId="0" borderId="10" xfId="0" applyFont="1" applyBorder="1" applyAlignment="1">
      <alignment horizontal="left" vertical="center"/>
    </xf>
    <xf numFmtId="166" fontId="13" fillId="0" borderId="3" xfId="0" applyNumberFormat="1" applyFont="1" applyBorder="1"/>
    <xf numFmtId="167" fontId="2" fillId="0" borderId="3" xfId="0" applyNumberFormat="1" applyFont="1" applyBorder="1"/>
    <xf numFmtId="0" fontId="7" fillId="0" borderId="0" xfId="0" applyFont="1" applyAlignment="1">
      <alignment horizontal="left" vertical="center"/>
    </xf>
    <xf numFmtId="0" fontId="6" fillId="0" borderId="0" xfId="0" applyFont="1"/>
    <xf numFmtId="164" fontId="3" fillId="0" borderId="0" xfId="5" applyNumberFormat="1" applyFont="1" applyAlignment="1">
      <alignment horizontal="left" vertical="center" wrapText="1"/>
    </xf>
    <xf numFmtId="164" fontId="19" fillId="0" borderId="0" xfId="2" applyNumberFormat="1" applyFont="1" applyAlignment="1">
      <alignment horizontal="left" vertical="center" wrapText="1"/>
    </xf>
    <xf numFmtId="3" fontId="7" fillId="0" borderId="22" xfId="2" applyNumberFormat="1" applyFont="1" applyBorder="1" applyAlignment="1">
      <alignment horizontal="right" vertical="center"/>
    </xf>
    <xf numFmtId="164" fontId="3" fillId="0" borderId="23" xfId="5" applyNumberFormat="1" applyFont="1" applyBorder="1" applyAlignment="1">
      <alignment horizontal="left" vertical="center" wrapText="1"/>
    </xf>
    <xf numFmtId="164" fontId="4" fillId="0" borderId="24" xfId="6" applyNumberFormat="1" applyFont="1" applyBorder="1" applyAlignment="1">
      <alignment horizontal="center" vertical="center" wrapText="1"/>
    </xf>
    <xf numFmtId="164" fontId="4" fillId="0" borderId="25" xfId="6" applyNumberFormat="1" applyFont="1" applyBorder="1" applyAlignment="1">
      <alignment horizontal="center" vertical="center" wrapText="1"/>
    </xf>
    <xf numFmtId="164" fontId="4" fillId="0" borderId="26" xfId="6" applyNumberFormat="1" applyFont="1" applyBorder="1" applyAlignment="1">
      <alignment horizontal="center" vertical="center" wrapText="1"/>
    </xf>
    <xf numFmtId="0" fontId="4" fillId="0" borderId="27" xfId="2" applyFont="1" applyBorder="1" applyAlignment="1">
      <alignment vertical="center"/>
    </xf>
    <xf numFmtId="166" fontId="4" fillId="0" borderId="20" xfId="2" applyNumberFormat="1" applyFont="1" applyBorder="1" applyAlignment="1">
      <alignment horizontal="right" vertical="center"/>
    </xf>
    <xf numFmtId="166" fontId="4" fillId="0" borderId="28" xfId="2" applyNumberFormat="1" applyFont="1" applyBorder="1" applyAlignment="1">
      <alignment horizontal="right" vertical="center"/>
    </xf>
    <xf numFmtId="0" fontId="4" fillId="0" borderId="30" xfId="2" applyFont="1" applyBorder="1" applyAlignment="1">
      <alignment vertical="center"/>
    </xf>
    <xf numFmtId="166" fontId="4" fillId="0" borderId="21" xfId="2" applyNumberFormat="1" applyFont="1" applyBorder="1" applyAlignment="1">
      <alignment vertical="center"/>
    </xf>
    <xf numFmtId="166" fontId="4" fillId="0" borderId="31" xfId="2" applyNumberFormat="1" applyFont="1" applyBorder="1" applyAlignment="1">
      <alignment vertical="center"/>
    </xf>
    <xf numFmtId="0" fontId="3" fillId="0" borderId="30" xfId="2" applyFont="1" applyBorder="1" applyAlignment="1">
      <alignment vertical="center"/>
    </xf>
    <xf numFmtId="166" fontId="3" fillId="0" borderId="21" xfId="2" applyNumberFormat="1" applyFont="1" applyBorder="1" applyAlignment="1">
      <alignment horizontal="right" vertical="center"/>
    </xf>
    <xf numFmtId="0" fontId="3" fillId="0" borderId="33" xfId="2" applyFont="1" applyBorder="1" applyAlignment="1">
      <alignment vertical="center" wrapText="1"/>
    </xf>
    <xf numFmtId="166" fontId="3" fillId="0" borderId="34" xfId="2" applyNumberFormat="1" applyFont="1" applyBorder="1" applyAlignment="1">
      <alignment horizontal="right" vertical="center"/>
    </xf>
    <xf numFmtId="0" fontId="4" fillId="0" borderId="23" xfId="2" applyFont="1" applyBorder="1" applyAlignment="1">
      <alignment vertical="center" wrapText="1"/>
    </xf>
    <xf numFmtId="166" fontId="4" fillId="0" borderId="24" xfId="2" applyNumberFormat="1" applyFont="1" applyBorder="1" applyAlignment="1">
      <alignment horizontal="right" vertical="center"/>
    </xf>
    <xf numFmtId="166" fontId="4" fillId="0" borderId="21" xfId="2" applyNumberFormat="1" applyFont="1" applyBorder="1" applyAlignment="1">
      <alignment horizontal="right" vertical="center"/>
    </xf>
    <xf numFmtId="0" fontId="4" fillId="0" borderId="36" xfId="2" applyFont="1" applyBorder="1" applyAlignment="1">
      <alignment vertical="center" wrapText="1"/>
    </xf>
    <xf numFmtId="166" fontId="4" fillId="0" borderId="37" xfId="2" applyNumberFormat="1" applyFont="1" applyBorder="1" applyAlignment="1">
      <alignment horizontal="right" vertical="center"/>
    </xf>
    <xf numFmtId="0" fontId="4" fillId="0" borderId="40" xfId="2" applyFont="1" applyBorder="1" applyAlignment="1">
      <alignment vertical="center" wrapText="1"/>
    </xf>
    <xf numFmtId="166" fontId="4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22" fillId="0" borderId="0" xfId="7" applyFont="1" applyAlignment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5" fontId="4" fillId="0" borderId="1" xfId="1" applyNumberFormat="1" applyFont="1" applyBorder="1" applyAlignment="1">
      <alignment horizontal="right" vertical="center" wrapText="1"/>
    </xf>
    <xf numFmtId="0" fontId="24" fillId="0" borderId="0" xfId="7" applyFont="1" applyAlignment="1">
      <alignment vertical="center"/>
    </xf>
    <xf numFmtId="0" fontId="24" fillId="0" borderId="0" xfId="3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7" xfId="0" applyFont="1" applyBorder="1" applyAlignment="1">
      <alignment horizontal="left" wrapText="1"/>
    </xf>
    <xf numFmtId="0" fontId="3" fillId="0" borderId="4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17" fillId="0" borderId="42" xfId="0" applyFont="1" applyBorder="1"/>
    <xf numFmtId="0" fontId="9" fillId="0" borderId="11" xfId="0" applyFont="1" applyBorder="1" applyAlignment="1">
      <alignment horizontal="left" vertical="center"/>
    </xf>
    <xf numFmtId="0" fontId="3" fillId="0" borderId="43" xfId="2" applyFont="1" applyBorder="1" applyAlignment="1">
      <alignment vertical="center" wrapText="1"/>
    </xf>
    <xf numFmtId="166" fontId="3" fillId="0" borderId="20" xfId="2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4" fillId="0" borderId="0" xfId="7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0" borderId="0" xfId="7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164" fontId="4" fillId="0" borderId="0" xfId="5" applyNumberFormat="1" applyFont="1" applyAlignment="1">
      <alignment horizontal="center" vertical="center" wrapText="1"/>
    </xf>
  </cellXfs>
  <cellStyles count="8">
    <cellStyle name="Comma 112" xfId="4" xr:uid="{00000000-0005-0000-0000-000000000000}"/>
    <cellStyle name="Normal 118 2" xfId="1" xr:uid="{00000000-0005-0000-0000-000001000000}"/>
    <cellStyle name="Normal 120 3" xfId="2" xr:uid="{00000000-0005-0000-0000-000002000000}"/>
    <cellStyle name="Normal 6" xfId="7" xr:uid="{00000000-0005-0000-0000-000003000000}"/>
    <cellStyle name="Обычный" xfId="0" builtinId="0"/>
    <cellStyle name="Обычный_God_Формы фин.отчетности_BWU_09_11_03" xfId="5" xr:uid="{00000000-0005-0000-0000-000005000000}"/>
    <cellStyle name="Обычный_Формы ФО для НПФ" xfId="6" xr:uid="{00000000-0005-0000-0000-000006000000}"/>
    <cellStyle name="Финансовый 2 2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"/>
      <sheetName val="explanations-PB"/>
    </sheetNames>
    <definedNames>
      <definedName name="bjgghghd" refersTo="#ССЫЛКА!"/>
      <definedName name="jhjhkjkjugyugyh" refersTo="#ССЫЛКА!"/>
      <definedName name="jkjkjkjllk" refersTo="#ССЫЛКА!"/>
      <definedName name="jkjkjkljlkj" refersTo="#ССЫЛКА!"/>
      <definedName name="kkewdfkewdew" refersTo="#ССЫЛКА!"/>
      <definedName name="kwjdkwjdwqdq" refersTo="#ССЫЛКА!"/>
      <definedName name="Macro" refersTo="#ССЫЛКА!"/>
      <definedName name="Macros" refersTo="#ССЫЛКА!"/>
      <definedName name="podg" refersTo="#ССЫЛКА!"/>
      <definedName name="podgotovka" refersTo="#ССЫЛКА!"/>
      <definedName name="алоакулаку" refersTo="#ССЫЛКА!"/>
      <definedName name="ауоалцуовй" refersTo="#ССЫЛКА!"/>
      <definedName name="ввуцлвдцйвый" refersTo="#ССЫЛКА!"/>
      <definedName name="вдлуцлвдуцв" refersTo="#ССЫЛКА!"/>
      <definedName name="влвуцлвувуц" refersTo="#ССЫЛКА!"/>
      <definedName name="влуцвлуцовуц" refersTo="#ССЫЛКА!"/>
      <definedName name="влуцвлцувувуц" refersTo="#ССЫЛКА!"/>
      <definedName name="влуцвудвуцв" refersTo="#ССЫЛКА!"/>
      <definedName name="влцовлцоувцув" refersTo="#ССЫЛКА!"/>
      <definedName name="влцуввуцвуц" refersTo="#ССЫЛКА!"/>
      <definedName name="воцлвоцвцв" refersTo="#ССЫЛКА!"/>
      <definedName name="вудвуцдвцйв" refersTo="#ССЫЛКА!"/>
      <definedName name="вуцвлцувц" refersTo="#ССЫЛКА!"/>
      <definedName name="вуцдлвудвл" refersTo="#ССЫЛКА!"/>
      <definedName name="вуцдлвуцдвуц" refersTo="#ССЫЛКА!"/>
      <definedName name="вуцлвлуцовц" refersTo="#ССЫЛКА!"/>
      <definedName name="вцвжцйдвцйвй" refersTo="#ССЫЛКА!"/>
      <definedName name="вцвоуцвуцвуцв" refersTo="#ССЫЛКА!"/>
      <definedName name="вцйвйдвйцвйцв" refersTo="#ССЫЛКА!"/>
      <definedName name="гсрнгсцсц" refersTo="#ССЫЛКА!"/>
      <definedName name="длдвуцвц" refersTo="#ССЫЛКА!"/>
      <definedName name="дщлвзвцйвйв" refersTo="#ССЫЛКА!"/>
      <definedName name="ззцщвцйщвцйв" refersTo="#ССЫЛКА!"/>
      <definedName name="к4к43щкш43кщ" refersTo="#ССЫЛКА!"/>
      <definedName name="лаолуцоввц" refersTo="#ССЫЛКА!"/>
      <definedName name="лвлвдувув" refersTo="#ССЫЛКА!"/>
      <definedName name="лвоцв23" refersTo="#ССЫЛКА!"/>
      <definedName name="лдлуцдвдвцвуц" refersTo="#ССЫЛКА!"/>
      <definedName name="лдлцулуд3у" refersTo="#ССЫЛКА!"/>
      <definedName name="ллдлдвйцвцй" refersTo="#ССЫЛКА!"/>
      <definedName name="ловлуцовлув" refersTo="#ССЫЛКА!"/>
      <definedName name="лолаулаак" refersTo="#ССЫЛКА!"/>
      <definedName name="Макрос1" refersTo="#ССЫЛКА!"/>
      <definedName name="Макрос11" refersTo="#ССЫЛКА!"/>
      <definedName name="овуцлвдлцйлвйц" refersTo="#ССЫЛКА!"/>
      <definedName name="олвоуцлвцв" refersTo="#ССЫЛКА!"/>
      <definedName name="олвцулвувуцц" refersTo="#ССЫЛКА!"/>
      <definedName name="оувшцгвшуцвуц" refersTo="#ССЫЛКА!"/>
      <definedName name="Подготовка_к_печати_и_сохранение0710" refersTo="#ССЫЛКА!"/>
      <definedName name="свнсвнсвысц" refersTo="#ССЫЛКА!"/>
      <definedName name="Сводный_баланс_н_п_с" refersTo="#ССЫЛКА!"/>
      <definedName name="тлвоцлволцц" refersTo="#ССЫЛКА!"/>
      <definedName name="Флажок16_Щелкнуть" refersTo="#ССЫЛКА!"/>
      <definedName name="цлйщцвцйвцйв" refersTo="#ССЫЛКА!"/>
      <definedName name="швоуовуцвлуц" refersTo="#ССЫЛКА!"/>
      <definedName name="щ0вцйвйвйцвйц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  <sheetName val="RJE_973"/>
      <sheetName val="RJE_983"/>
      <sheetName val="Equity_roll_983"/>
      <sheetName val="AJE_993"/>
      <sheetName val="RJE_993"/>
      <sheetName val="Equity_roll_993"/>
      <sheetName val="yO302_11"/>
      <sheetName val="Income_Statement1"/>
      <sheetName val="Bal_Sheet1"/>
      <sheetName val="Bal_Sheet_2322_11"/>
      <sheetName val="U2_10101"/>
      <sheetName val="客戶清單customer_list1"/>
      <sheetName val="HKM_RTC_Crude_costs1"/>
      <sheetName val="1_класс1"/>
      <sheetName val="2_класс1"/>
      <sheetName val="3_класс1"/>
      <sheetName val="4_класс1"/>
      <sheetName val="5_класс1"/>
      <sheetName val="Cash_Flow_-_2004_Workings1"/>
      <sheetName val="Balance_Sheet1"/>
      <sheetName val="Macroeconomic_Assumptions1"/>
      <sheetName val="Threshold_Table1"/>
      <sheetName val="Prelim_Cost1"/>
      <sheetName val="std_tabel1"/>
      <sheetName val="КР_з_ч1"/>
      <sheetName val="Summary_of_Misstatements1"/>
      <sheetName val="Cash_CCI_Detail1"/>
      <sheetName val="01_01_051"/>
      <sheetName val="01_01_05"/>
      <sheetName val="Assumptions"/>
      <sheetName val="1 квартал"/>
      <sheetName val="GL Acc Links"/>
      <sheetName val="P9-BS by Co"/>
      <sheetName val="Rev"/>
      <sheetName val="COGS"/>
      <sheetName val="SCORECARD"/>
      <sheetName val="RJE_974"/>
      <sheetName val="RJE_984"/>
      <sheetName val="Equity_roll_984"/>
      <sheetName val="AJE_994"/>
      <sheetName val="RJE_994"/>
      <sheetName val="Equity_roll_994"/>
      <sheetName val="RJE_975"/>
      <sheetName val="RJE_985"/>
      <sheetName val="Equity_roll_985"/>
      <sheetName val="AJE_995"/>
      <sheetName val="RJE_995"/>
      <sheetName val="Equity_roll_995"/>
      <sheetName val="RJE_976"/>
      <sheetName val="RJE_986"/>
      <sheetName val="Equity_roll_986"/>
      <sheetName val="AJE_996"/>
      <sheetName val="RJE_996"/>
      <sheetName val="Equity_roll_996"/>
      <sheetName val="RJE_977"/>
      <sheetName val="RJE_987"/>
      <sheetName val="Equity_roll_987"/>
      <sheetName val="AJE_997"/>
      <sheetName val="RJE_997"/>
      <sheetName val="Equity_roll_997"/>
      <sheetName val="RJE_9710"/>
      <sheetName val="RJE_9810"/>
      <sheetName val="Equity_roll_9810"/>
      <sheetName val="AJE_9910"/>
      <sheetName val="RJE_9910"/>
      <sheetName val="Equity_roll_9910"/>
      <sheetName val="RJE_978"/>
      <sheetName val="RJE_988"/>
      <sheetName val="Equity_roll_988"/>
      <sheetName val="AJE_998"/>
      <sheetName val="RJE_998"/>
      <sheetName val="Equity_roll_998"/>
      <sheetName val="RJE_979"/>
      <sheetName val="RJE_989"/>
      <sheetName val="Equity_roll_989"/>
      <sheetName val="AJE_999"/>
      <sheetName val="RJE_999"/>
      <sheetName val="Equity_roll_999"/>
      <sheetName val="RJE_9712"/>
      <sheetName val="RJE_9812"/>
      <sheetName val="Equity_roll_9812"/>
      <sheetName val="AJE_9912"/>
      <sheetName val="RJE_9912"/>
      <sheetName val="Equity_roll_9912"/>
      <sheetName val="RJE_9711"/>
      <sheetName val="RJE_9811"/>
      <sheetName val="Equity_roll_9811"/>
      <sheetName val="AJE_9911"/>
      <sheetName val="RJE_9911"/>
      <sheetName val="Equity_roll_9911"/>
      <sheetName val="RJE_9715"/>
      <sheetName val="RJE_9815"/>
      <sheetName val="Equity_roll_9815"/>
      <sheetName val="AJE_9915"/>
      <sheetName val="RJE_9915"/>
      <sheetName val="Equity_roll_9915"/>
      <sheetName val="RJE_9713"/>
      <sheetName val="RJE_9813"/>
      <sheetName val="Equity_roll_9813"/>
      <sheetName val="AJE_9913"/>
      <sheetName val="RJE_9913"/>
      <sheetName val="Equity_roll_9913"/>
      <sheetName val="RJE_9714"/>
      <sheetName val="RJE_9814"/>
      <sheetName val="Equity_roll_9814"/>
      <sheetName val="AJE_9914"/>
      <sheetName val="RJE_9914"/>
      <sheetName val="Equity_roll_9914"/>
      <sheetName val="Параметры"/>
      <sheetName val="Israel (TASE&amp;NASDAQ)"/>
      <sheetName val="ПП"/>
      <sheetName val="ВидHFГП"/>
      <sheetName val="ВидТаГП"/>
      <sheetName val="ВидNbГП"/>
      <sheetName val="3-SAP Entity Codes"/>
      <sheetName val="LISTS"/>
      <sheetName val="EQUIPMENT TYPE"/>
      <sheetName val="WBS"/>
      <sheetName val="ToPrint"/>
      <sheetName val=""/>
      <sheetName val="analiz"/>
      <sheetName val="özet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  <sheetName val="Contro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  <sheetName val="прил-1"/>
      <sheetName val="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02293"/>
    <pageSetUpPr autoPageBreaks="0" fitToPage="1"/>
  </sheetPr>
  <dimension ref="A1:C163"/>
  <sheetViews>
    <sheetView view="pageBreakPreview" zoomScale="60" zoomScaleNormal="100" workbookViewId="0">
      <selection activeCell="A11" sqref="A11:C11"/>
    </sheetView>
  </sheetViews>
  <sheetFormatPr defaultColWidth="9.140625" defaultRowHeight="18.75" customHeight="1" outlineLevelRow="1" x14ac:dyDescent="0.25"/>
  <cols>
    <col min="1" max="1" width="116.140625" style="4" customWidth="1"/>
    <col min="2" max="2" width="23.140625" style="4" customWidth="1"/>
    <col min="3" max="3" width="23.5703125" style="4" customWidth="1"/>
    <col min="4" max="16384" width="9.140625" style="5"/>
  </cols>
  <sheetData>
    <row r="1" spans="1:3" ht="18.75" customHeight="1" x14ac:dyDescent="0.25">
      <c r="A1" s="183" t="s">
        <v>3</v>
      </c>
    </row>
    <row r="2" spans="1:3" ht="18.75" customHeight="1" x14ac:dyDescent="0.25">
      <c r="A2" s="184" t="s">
        <v>4</v>
      </c>
    </row>
    <row r="3" spans="1:3" ht="18.75" customHeight="1" x14ac:dyDescent="0.25">
      <c r="A3" s="184" t="s">
        <v>5</v>
      </c>
      <c r="B3" s="140"/>
    </row>
    <row r="4" spans="1:3" ht="18.75" customHeight="1" x14ac:dyDescent="0.25">
      <c r="A4" s="184" t="s">
        <v>6</v>
      </c>
      <c r="B4" s="140"/>
    </row>
    <row r="5" spans="1:3" ht="18.75" customHeight="1" x14ac:dyDescent="0.25">
      <c r="A5" s="185" t="s">
        <v>7</v>
      </c>
      <c r="B5" s="140"/>
    </row>
    <row r="9" spans="1:3" ht="18.75" customHeight="1" x14ac:dyDescent="0.25">
      <c r="A9" s="200" t="s">
        <v>8</v>
      </c>
      <c r="B9" s="200"/>
      <c r="C9" s="200"/>
    </row>
    <row r="10" spans="1:3" ht="18.75" customHeight="1" x14ac:dyDescent="0.25">
      <c r="A10" s="200" t="s">
        <v>177</v>
      </c>
      <c r="B10" s="200"/>
      <c r="C10" s="200"/>
    </row>
    <row r="11" spans="1:3" ht="18.75" customHeight="1" x14ac:dyDescent="0.25">
      <c r="A11" s="201" t="s">
        <v>170</v>
      </c>
      <c r="B11" s="201"/>
      <c r="C11" s="201"/>
    </row>
    <row r="12" spans="1:3" ht="18.75" customHeight="1" x14ac:dyDescent="0.25">
      <c r="A12" s="201" t="s">
        <v>9</v>
      </c>
      <c r="B12" s="201"/>
      <c r="C12" s="201"/>
    </row>
    <row r="13" spans="1:3" ht="18.75" customHeight="1" thickBot="1" x14ac:dyDescent="0.3">
      <c r="A13" s="140"/>
      <c r="C13" s="1"/>
    </row>
    <row r="14" spans="1:3" ht="38.25" customHeight="1" thickBot="1" x14ac:dyDescent="0.3">
      <c r="A14" s="141"/>
      <c r="B14" s="186" t="s">
        <v>166</v>
      </c>
      <c r="C14" s="186" t="s">
        <v>165</v>
      </c>
    </row>
    <row r="15" spans="1:3" ht="18.75" customHeight="1" x14ac:dyDescent="0.25">
      <c r="A15" s="8" t="s">
        <v>10</v>
      </c>
      <c r="B15" s="2"/>
      <c r="C15" s="2"/>
    </row>
    <row r="16" spans="1:3" ht="18.75" customHeight="1" x14ac:dyDescent="0.25">
      <c r="A16" s="191" t="s">
        <v>11</v>
      </c>
      <c r="B16" s="3">
        <v>1119695</v>
      </c>
      <c r="C16" s="3">
        <v>852544</v>
      </c>
    </row>
    <row r="17" spans="1:3" ht="18.75" customHeight="1" x14ac:dyDescent="0.25">
      <c r="A17" s="191" t="s">
        <v>12</v>
      </c>
      <c r="B17" s="3">
        <v>29</v>
      </c>
      <c r="C17" s="3">
        <v>60</v>
      </c>
    </row>
    <row r="18" spans="1:3" ht="18.75" customHeight="1" x14ac:dyDescent="0.25">
      <c r="A18" s="191" t="s">
        <v>13</v>
      </c>
      <c r="B18" s="3">
        <v>81104</v>
      </c>
      <c r="C18" s="3">
        <v>75845</v>
      </c>
    </row>
    <row r="19" spans="1:3" x14ac:dyDescent="0.25">
      <c r="A19" s="191" t="s">
        <v>14</v>
      </c>
      <c r="B19" s="3">
        <v>10790</v>
      </c>
      <c r="C19" s="3">
        <v>7087</v>
      </c>
    </row>
    <row r="20" spans="1:3" x14ac:dyDescent="0.25">
      <c r="A20" s="191" t="s">
        <v>15</v>
      </c>
      <c r="B20" s="3">
        <v>1183672</v>
      </c>
      <c r="C20" s="3">
        <v>1332500</v>
      </c>
    </row>
    <row r="21" spans="1:3" ht="18.75" customHeight="1" x14ac:dyDescent="0.25">
      <c r="A21" s="191" t="s">
        <v>16</v>
      </c>
      <c r="B21" s="3">
        <v>1124494</v>
      </c>
      <c r="C21" s="3">
        <v>1139015</v>
      </c>
    </row>
    <row r="22" spans="1:3" ht="18.75" customHeight="1" x14ac:dyDescent="0.25">
      <c r="A22" s="191" t="s">
        <v>176</v>
      </c>
      <c r="B22" s="3">
        <v>93752</v>
      </c>
      <c r="C22" s="3">
        <v>122212</v>
      </c>
    </row>
    <row r="23" spans="1:3" ht="18.75" customHeight="1" x14ac:dyDescent="0.25">
      <c r="A23" s="191" t="s">
        <v>17</v>
      </c>
      <c r="B23" s="3">
        <v>1790</v>
      </c>
      <c r="C23" s="3">
        <v>4688</v>
      </c>
    </row>
    <row r="24" spans="1:3" ht="18.75" customHeight="1" x14ac:dyDescent="0.25">
      <c r="A24" s="191" t="s">
        <v>18</v>
      </c>
      <c r="B24" s="3">
        <v>1331</v>
      </c>
      <c r="C24" s="3">
        <v>3549</v>
      </c>
    </row>
    <row r="25" spans="1:3" ht="18.75" customHeight="1" x14ac:dyDescent="0.25">
      <c r="A25" s="191" t="s">
        <v>19</v>
      </c>
      <c r="B25" s="3">
        <v>71635</v>
      </c>
      <c r="C25" s="3">
        <v>85531</v>
      </c>
    </row>
    <row r="26" spans="1:3" ht="18.75" customHeight="1" x14ac:dyDescent="0.25">
      <c r="A26" s="191" t="s">
        <v>20</v>
      </c>
      <c r="B26" s="3">
        <v>7209</v>
      </c>
      <c r="C26" s="3">
        <v>8003</v>
      </c>
    </row>
    <row r="27" spans="1:3" ht="18.75" customHeight="1" x14ac:dyDescent="0.25">
      <c r="A27" s="191" t="s">
        <v>21</v>
      </c>
      <c r="B27" s="3">
        <v>6109</v>
      </c>
      <c r="C27" s="3">
        <v>1672</v>
      </c>
    </row>
    <row r="28" spans="1:3" ht="18.75" customHeight="1" x14ac:dyDescent="0.25">
      <c r="A28" s="191" t="s">
        <v>22</v>
      </c>
      <c r="B28" s="3">
        <v>31655</v>
      </c>
      <c r="C28" s="3">
        <v>50680</v>
      </c>
    </row>
    <row r="29" spans="1:3" ht="18.75" customHeight="1" x14ac:dyDescent="0.25">
      <c r="A29" s="191" t="s">
        <v>23</v>
      </c>
      <c r="B29" s="3">
        <v>264</v>
      </c>
      <c r="C29" s="3">
        <v>216</v>
      </c>
    </row>
    <row r="30" spans="1:3" ht="18.75" customHeight="1" x14ac:dyDescent="0.25">
      <c r="A30" s="191" t="s">
        <v>24</v>
      </c>
      <c r="B30" s="3">
        <v>0</v>
      </c>
      <c r="C30" s="3">
        <v>11448</v>
      </c>
    </row>
    <row r="31" spans="1:3" ht="18.75" customHeight="1" thickBot="1" x14ac:dyDescent="0.35">
      <c r="A31" s="73" t="s">
        <v>25</v>
      </c>
      <c r="B31" s="3">
        <v>94367</v>
      </c>
      <c r="C31" s="3">
        <v>97012</v>
      </c>
    </row>
    <row r="32" spans="1:3" ht="18.75" customHeight="1" thickBot="1" x14ac:dyDescent="0.3">
      <c r="A32" s="6" t="s">
        <v>26</v>
      </c>
      <c r="B32" s="7">
        <v>3827896</v>
      </c>
      <c r="C32" s="7">
        <v>3792062</v>
      </c>
    </row>
    <row r="33" spans="1:3" ht="18.75" customHeight="1" x14ac:dyDescent="0.25">
      <c r="A33" s="8" t="s">
        <v>27</v>
      </c>
      <c r="B33" s="9"/>
      <c r="C33" s="9"/>
    </row>
    <row r="34" spans="1:3" ht="18.75" customHeight="1" x14ac:dyDescent="0.25">
      <c r="A34" s="191" t="s">
        <v>28</v>
      </c>
      <c r="B34" s="3">
        <v>94443</v>
      </c>
      <c r="C34" s="3">
        <v>121643</v>
      </c>
    </row>
    <row r="35" spans="1:3" ht="18.75" customHeight="1" x14ac:dyDescent="0.25">
      <c r="A35" s="191" t="s">
        <v>173</v>
      </c>
      <c r="B35" s="3">
        <v>198363</v>
      </c>
      <c r="C35" s="3">
        <v>43025</v>
      </c>
    </row>
    <row r="36" spans="1:3" ht="18.75" customHeight="1" x14ac:dyDescent="0.25">
      <c r="A36" s="191" t="s">
        <v>29</v>
      </c>
      <c r="B36" s="3">
        <v>1732</v>
      </c>
      <c r="C36" s="3">
        <v>1073</v>
      </c>
    </row>
    <row r="37" spans="1:3" ht="18.75" customHeight="1" x14ac:dyDescent="0.25">
      <c r="A37" s="191" t="s">
        <v>30</v>
      </c>
      <c r="B37" s="3">
        <v>1866277</v>
      </c>
      <c r="C37" s="3">
        <v>1955796</v>
      </c>
    </row>
    <row r="38" spans="1:3" ht="18.75" customHeight="1" x14ac:dyDescent="0.25">
      <c r="A38" s="191" t="s">
        <v>31</v>
      </c>
      <c r="B38" s="3">
        <v>292962</v>
      </c>
      <c r="C38" s="3">
        <v>304486</v>
      </c>
    </row>
    <row r="39" spans="1:3" ht="18.75" customHeight="1" x14ac:dyDescent="0.25">
      <c r="A39" s="191" t="s">
        <v>32</v>
      </c>
      <c r="B39" s="3">
        <v>57815</v>
      </c>
      <c r="C39" s="3">
        <v>118149</v>
      </c>
    </row>
    <row r="40" spans="1:3" ht="18.75" customHeight="1" x14ac:dyDescent="0.25">
      <c r="A40" s="191" t="s">
        <v>174</v>
      </c>
      <c r="B40" s="3">
        <v>7090</v>
      </c>
      <c r="C40" s="3">
        <v>7810</v>
      </c>
    </row>
    <row r="41" spans="1:3" ht="18.75" customHeight="1" x14ac:dyDescent="0.25">
      <c r="A41" s="191" t="s">
        <v>33</v>
      </c>
      <c r="B41" s="3">
        <v>3389</v>
      </c>
      <c r="C41" s="3">
        <v>4224</v>
      </c>
    </row>
    <row r="42" spans="1:3" ht="18.75" customHeight="1" x14ac:dyDescent="0.25">
      <c r="A42" s="191" t="s">
        <v>34</v>
      </c>
      <c r="B42" s="3">
        <v>402</v>
      </c>
      <c r="C42" s="3">
        <v>511</v>
      </c>
    </row>
    <row r="43" spans="1:3" ht="18.75" customHeight="1" x14ac:dyDescent="0.25">
      <c r="A43" s="191" t="s">
        <v>35</v>
      </c>
      <c r="B43" s="3">
        <v>166392</v>
      </c>
      <c r="C43" s="3">
        <v>168798</v>
      </c>
    </row>
    <row r="44" spans="1:3" ht="18.75" customHeight="1" x14ac:dyDescent="0.25">
      <c r="A44" s="191" t="s">
        <v>36</v>
      </c>
      <c r="B44" s="3">
        <v>33760</v>
      </c>
      <c r="C44" s="3">
        <v>39298</v>
      </c>
    </row>
    <row r="45" spans="1:3" ht="18.75" customHeight="1" x14ac:dyDescent="0.25">
      <c r="A45" s="191" t="s">
        <v>37</v>
      </c>
      <c r="B45" s="3">
        <v>0</v>
      </c>
      <c r="C45" s="3">
        <v>3462</v>
      </c>
    </row>
    <row r="46" spans="1:3" ht="18.75" customHeight="1" thickBot="1" x14ac:dyDescent="0.35">
      <c r="A46" s="73" t="s">
        <v>38</v>
      </c>
      <c r="B46" s="3">
        <v>57000</v>
      </c>
      <c r="C46" s="3">
        <v>53510</v>
      </c>
    </row>
    <row r="47" spans="1:3" ht="18.75" customHeight="1" thickBot="1" x14ac:dyDescent="0.3">
      <c r="A47" s="6" t="s">
        <v>39</v>
      </c>
      <c r="B47" s="7">
        <v>2779625</v>
      </c>
      <c r="C47" s="7">
        <v>2821785</v>
      </c>
    </row>
    <row r="48" spans="1:3" ht="18.75" customHeight="1" x14ac:dyDescent="0.25">
      <c r="A48" s="10" t="s">
        <v>40</v>
      </c>
      <c r="B48" s="11"/>
      <c r="C48" s="9"/>
    </row>
    <row r="49" spans="1:3" ht="18.75" customHeight="1" x14ac:dyDescent="0.25">
      <c r="A49" s="191" t="s">
        <v>41</v>
      </c>
      <c r="B49" s="3">
        <v>258201</v>
      </c>
      <c r="C49" s="142">
        <v>258201</v>
      </c>
    </row>
    <row r="50" spans="1:3" ht="18.75" customHeight="1" x14ac:dyDescent="0.25">
      <c r="A50" s="191" t="s">
        <v>42</v>
      </c>
      <c r="B50" s="3">
        <v>-2638</v>
      </c>
      <c r="C50" s="142">
        <v>-2638</v>
      </c>
    </row>
    <row r="51" spans="1:3" ht="18.75" customHeight="1" x14ac:dyDescent="0.25">
      <c r="A51" s="191" t="s">
        <v>43</v>
      </c>
      <c r="B51" s="3">
        <v>764</v>
      </c>
      <c r="C51" s="142">
        <v>764</v>
      </c>
    </row>
    <row r="52" spans="1:3" ht="18.75" customHeight="1" x14ac:dyDescent="0.25">
      <c r="A52" s="191" t="s">
        <v>44</v>
      </c>
      <c r="B52" s="3">
        <v>4850</v>
      </c>
      <c r="C52" s="142">
        <v>5178</v>
      </c>
    </row>
    <row r="53" spans="1:3" ht="18.75" customHeight="1" x14ac:dyDescent="0.25">
      <c r="A53" s="191" t="s">
        <v>45</v>
      </c>
      <c r="B53" s="3">
        <v>26840</v>
      </c>
      <c r="C53" s="142">
        <v>37837</v>
      </c>
    </row>
    <row r="54" spans="1:3" ht="18.75" customHeight="1" x14ac:dyDescent="0.25">
      <c r="A54" s="191" t="s">
        <v>46</v>
      </c>
      <c r="B54" s="3">
        <v>11255</v>
      </c>
      <c r="C54" s="142">
        <v>12773</v>
      </c>
    </row>
    <row r="55" spans="1:3" ht="18.75" customHeight="1" x14ac:dyDescent="0.25">
      <c r="A55" s="191" t="s">
        <v>47</v>
      </c>
      <c r="B55" s="3">
        <v>-137564</v>
      </c>
      <c r="C55" s="142">
        <v>-137564</v>
      </c>
    </row>
    <row r="56" spans="1:3" ht="18.75" customHeight="1" thickBot="1" x14ac:dyDescent="0.35">
      <c r="A56" s="192" t="s">
        <v>48</v>
      </c>
      <c r="B56" s="12">
        <v>885129</v>
      </c>
      <c r="C56" s="143">
        <v>794268</v>
      </c>
    </row>
    <row r="57" spans="1:3" ht="18.75" customHeight="1" thickBot="1" x14ac:dyDescent="0.3">
      <c r="A57" s="13" t="s">
        <v>49</v>
      </c>
      <c r="B57" s="14">
        <v>1046837</v>
      </c>
      <c r="C57" s="15">
        <v>968819</v>
      </c>
    </row>
    <row r="58" spans="1:3" ht="18.75" customHeight="1" thickBot="1" x14ac:dyDescent="0.3">
      <c r="A58" s="16" t="s">
        <v>50</v>
      </c>
      <c r="B58" s="17">
        <v>1434</v>
      </c>
      <c r="C58" s="18">
        <v>1458</v>
      </c>
    </row>
    <row r="59" spans="1:3" ht="18.75" customHeight="1" thickBot="1" x14ac:dyDescent="0.3">
      <c r="A59" s="13" t="s">
        <v>51</v>
      </c>
      <c r="B59" s="15">
        <v>1048271</v>
      </c>
      <c r="C59" s="15">
        <v>970277</v>
      </c>
    </row>
    <row r="60" spans="1:3" ht="18.75" customHeight="1" thickBot="1" x14ac:dyDescent="0.3">
      <c r="A60" s="6" t="s">
        <v>52</v>
      </c>
      <c r="B60" s="7">
        <v>3827896</v>
      </c>
      <c r="C60" s="7">
        <v>3792062</v>
      </c>
    </row>
    <row r="61" spans="1:3" ht="18.75" customHeight="1" x14ac:dyDescent="0.25">
      <c r="A61" s="144"/>
      <c r="B61" s="19"/>
      <c r="C61" s="19"/>
    </row>
    <row r="62" spans="1:3" ht="18.75" customHeight="1" outlineLevel="1" x14ac:dyDescent="0.25">
      <c r="A62" s="20" t="s">
        <v>53</v>
      </c>
      <c r="B62" s="145">
        <v>6344.8869555189331</v>
      </c>
      <c r="C62" s="145">
        <v>5863.97</v>
      </c>
    </row>
    <row r="63" spans="1:3" ht="18.75" customHeight="1" x14ac:dyDescent="0.25">
      <c r="A63" s="146" t="s">
        <v>54</v>
      </c>
    </row>
    <row r="65" spans="1:2" ht="18.75" customHeight="1" x14ac:dyDescent="0.25">
      <c r="A65" s="21" t="s">
        <v>55</v>
      </c>
      <c r="B65" s="21" t="s">
        <v>56</v>
      </c>
    </row>
    <row r="66" spans="1:2" ht="18.75" customHeight="1" x14ac:dyDescent="0.25">
      <c r="A66" s="21"/>
    </row>
    <row r="69" spans="1:2" ht="18.75" customHeight="1" x14ac:dyDescent="0.25">
      <c r="A69" s="187" t="s">
        <v>57</v>
      </c>
      <c r="B69" s="188" t="s">
        <v>58</v>
      </c>
    </row>
    <row r="70" spans="1:2" ht="18.75" customHeight="1" x14ac:dyDescent="0.3">
      <c r="A70" s="21"/>
      <c r="B70" s="22"/>
    </row>
    <row r="71" spans="1:2" ht="18.75" customHeight="1" x14ac:dyDescent="0.25">
      <c r="B71" s="23"/>
    </row>
    <row r="72" spans="1:2" ht="18.75" customHeight="1" x14ac:dyDescent="0.25">
      <c r="A72" s="24" t="s">
        <v>60</v>
      </c>
      <c r="B72" s="23"/>
    </row>
    <row r="73" spans="1:2" ht="18.75" customHeight="1" x14ac:dyDescent="0.25">
      <c r="A73" s="24" t="s">
        <v>61</v>
      </c>
      <c r="B73" s="23"/>
    </row>
    <row r="74" spans="1:2" ht="18.75" customHeight="1" x14ac:dyDescent="0.25">
      <c r="B74" s="25"/>
    </row>
    <row r="93" spans="1:3" s="27" customFormat="1" ht="18.75" customHeight="1" outlineLevel="1" x14ac:dyDescent="0.25">
      <c r="A93" s="26"/>
      <c r="B93" s="26"/>
      <c r="C93" s="26"/>
    </row>
    <row r="110" spans="1:3" s="27" customFormat="1" ht="39" customHeight="1" x14ac:dyDescent="0.25">
      <c r="A110" s="26"/>
      <c r="B110" s="26"/>
      <c r="C110" s="26"/>
    </row>
    <row r="112" spans="1:3" s="27" customFormat="1" ht="21" customHeight="1" x14ac:dyDescent="0.25">
      <c r="A112" s="26"/>
      <c r="B112" s="26"/>
      <c r="C112" s="26"/>
    </row>
    <row r="115" spans="1:3" s="27" customFormat="1" ht="36" customHeight="1" x14ac:dyDescent="0.25">
      <c r="A115" s="26"/>
      <c r="B115" s="26"/>
      <c r="C115" s="26"/>
    </row>
    <row r="116" spans="1:3" s="27" customFormat="1" ht="24" customHeight="1" x14ac:dyDescent="0.25">
      <c r="A116" s="26"/>
      <c r="B116" s="26"/>
      <c r="C116" s="26"/>
    </row>
    <row r="158" spans="1:2" ht="18.75" customHeight="1" x14ac:dyDescent="0.25">
      <c r="A158" s="29"/>
      <c r="B158" s="29"/>
    </row>
    <row r="163" spans="1:3" s="30" customFormat="1" ht="18.75" customHeight="1" x14ac:dyDescent="0.25">
      <c r="A163" s="31"/>
      <c r="B163" s="31"/>
      <c r="C163" s="31"/>
    </row>
  </sheetData>
  <protectedRanges>
    <protectedRange algorithmName="SHA-512" hashValue="goBvMfK3tJrghtRj1BffkdPJPGaWtjttUiPydefYGvftqaTkSmEpaqndaM5WqpP4rA346u2PS2GQb7HMrswMPQ==" saltValue="v4qq5PBeBrISaihwxmNMnw==" spinCount="100000" sqref="A62" name="Range1_1"/>
  </protectedRanges>
  <mergeCells count="4"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7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02293"/>
    <pageSetUpPr fitToPage="1"/>
  </sheetPr>
  <dimension ref="A1:Y130"/>
  <sheetViews>
    <sheetView view="pageBreakPreview" zoomScale="60" zoomScaleNormal="100" workbookViewId="0">
      <selection activeCell="A10" sqref="A10:C10"/>
    </sheetView>
  </sheetViews>
  <sheetFormatPr defaultColWidth="9.140625" defaultRowHeight="18.75" outlineLevelRow="1" x14ac:dyDescent="0.3"/>
  <cols>
    <col min="1" max="1" width="125.7109375" style="73" customWidth="1"/>
    <col min="2" max="3" width="28.85546875" style="73" customWidth="1"/>
    <col min="4" max="16384" width="9.140625" style="33"/>
  </cols>
  <sheetData>
    <row r="1" spans="1:3" x14ac:dyDescent="0.3">
      <c r="A1" s="183" t="s">
        <v>3</v>
      </c>
      <c r="B1" s="4"/>
      <c r="C1" s="4"/>
    </row>
    <row r="2" spans="1:3" x14ac:dyDescent="0.3">
      <c r="A2" s="184" t="s">
        <v>4</v>
      </c>
      <c r="B2" s="4"/>
      <c r="C2" s="4"/>
    </row>
    <row r="3" spans="1:3" x14ac:dyDescent="0.3">
      <c r="A3" s="184" t="s">
        <v>5</v>
      </c>
      <c r="B3" s="28"/>
      <c r="C3" s="4"/>
    </row>
    <row r="4" spans="1:3" x14ac:dyDescent="0.3">
      <c r="A4" s="184" t="s">
        <v>6</v>
      </c>
      <c r="B4" s="28"/>
      <c r="C4" s="4"/>
    </row>
    <row r="5" spans="1:3" x14ac:dyDescent="0.3">
      <c r="A5" s="185" t="s">
        <v>7</v>
      </c>
      <c r="B5" s="32"/>
      <c r="C5" s="4"/>
    </row>
    <row r="6" spans="1:3" x14ac:dyDescent="0.3">
      <c r="A6" s="32"/>
      <c r="B6" s="32"/>
      <c r="C6" s="4"/>
    </row>
    <row r="7" spans="1:3" x14ac:dyDescent="0.3">
      <c r="A7" s="32"/>
      <c r="B7" s="32"/>
      <c r="C7" s="4"/>
    </row>
    <row r="8" spans="1:3" x14ac:dyDescent="0.3">
      <c r="A8" s="202" t="s">
        <v>62</v>
      </c>
      <c r="B8" s="202"/>
      <c r="C8" s="202"/>
    </row>
    <row r="9" spans="1:3" x14ac:dyDescent="0.3">
      <c r="A9" s="200" t="s">
        <v>177</v>
      </c>
      <c r="B9" s="200"/>
      <c r="C9" s="200"/>
    </row>
    <row r="10" spans="1:3" x14ac:dyDescent="0.3">
      <c r="A10" s="203" t="s">
        <v>171</v>
      </c>
      <c r="B10" s="203"/>
      <c r="C10" s="203"/>
    </row>
    <row r="11" spans="1:3" x14ac:dyDescent="0.3">
      <c r="A11" s="201" t="s">
        <v>9</v>
      </c>
      <c r="B11" s="201"/>
      <c r="C11" s="201"/>
    </row>
    <row r="12" spans="1:3" ht="19.5" thickBot="1" x14ac:dyDescent="0.35">
      <c r="A12" s="147"/>
      <c r="B12" s="34"/>
      <c r="C12" s="34"/>
    </row>
    <row r="13" spans="1:3" ht="57" customHeight="1" thickBot="1" x14ac:dyDescent="0.35">
      <c r="A13" s="148"/>
      <c r="B13" s="35" t="s">
        <v>63</v>
      </c>
      <c r="C13" s="35" t="s">
        <v>64</v>
      </c>
    </row>
    <row r="14" spans="1:3" x14ac:dyDescent="0.3">
      <c r="A14" s="191" t="s">
        <v>65</v>
      </c>
      <c r="B14" s="36">
        <v>247871</v>
      </c>
      <c r="C14" s="36">
        <v>209672</v>
      </c>
    </row>
    <row r="15" spans="1:3" x14ac:dyDescent="0.3">
      <c r="A15" s="191" t="s">
        <v>66</v>
      </c>
      <c r="B15" s="36">
        <v>290</v>
      </c>
      <c r="C15" s="36">
        <v>208</v>
      </c>
    </row>
    <row r="16" spans="1:3" ht="20.25" customHeight="1" thickBot="1" x14ac:dyDescent="0.35">
      <c r="A16" s="193" t="s">
        <v>67</v>
      </c>
      <c r="B16" s="37">
        <v>-91571</v>
      </c>
      <c r="C16" s="37">
        <v>-93173</v>
      </c>
    </row>
    <row r="17" spans="1:3" ht="19.5" thickBot="1" x14ac:dyDescent="0.35">
      <c r="A17" s="42" t="s">
        <v>68</v>
      </c>
      <c r="B17" s="38">
        <v>156590</v>
      </c>
      <c r="C17" s="38">
        <v>116707</v>
      </c>
    </row>
    <row r="18" spans="1:3" ht="19.5" customHeight="1" thickBot="1" x14ac:dyDescent="0.35">
      <c r="A18" s="149" t="s">
        <v>69</v>
      </c>
      <c r="B18" s="37">
        <v>-35063</v>
      </c>
      <c r="C18" s="37">
        <v>-9698</v>
      </c>
    </row>
    <row r="19" spans="1:3" ht="19.5" customHeight="1" thickBot="1" x14ac:dyDescent="0.35">
      <c r="A19" s="46" t="s">
        <v>70</v>
      </c>
      <c r="B19" s="38">
        <v>121527</v>
      </c>
      <c r="C19" s="38">
        <v>107009</v>
      </c>
    </row>
    <row r="20" spans="1:3" x14ac:dyDescent="0.3">
      <c r="A20" s="191" t="s">
        <v>71</v>
      </c>
      <c r="B20" s="36">
        <v>25275</v>
      </c>
      <c r="C20" s="36">
        <v>29954</v>
      </c>
    </row>
    <row r="21" spans="1:3" ht="19.5" thickBot="1" x14ac:dyDescent="0.35">
      <c r="A21" s="191" t="s">
        <v>72</v>
      </c>
      <c r="B21" s="39">
        <v>-17442</v>
      </c>
      <c r="C21" s="39">
        <v>-18712</v>
      </c>
    </row>
    <row r="22" spans="1:3" ht="19.5" thickBot="1" x14ac:dyDescent="0.35">
      <c r="A22" s="42" t="s">
        <v>73</v>
      </c>
      <c r="B22" s="38">
        <v>7833</v>
      </c>
      <c r="C22" s="38">
        <v>11242</v>
      </c>
    </row>
    <row r="23" spans="1:3" x14ac:dyDescent="0.3">
      <c r="A23" s="191" t="s">
        <v>74</v>
      </c>
      <c r="B23" s="36">
        <v>18340</v>
      </c>
      <c r="C23" s="36">
        <v>20908</v>
      </c>
    </row>
    <row r="24" spans="1:3" x14ac:dyDescent="0.3">
      <c r="A24" s="191" t="s">
        <v>75</v>
      </c>
      <c r="B24" s="36">
        <v>-18294</v>
      </c>
      <c r="C24" s="36">
        <v>-19989</v>
      </c>
    </row>
    <row r="25" spans="1:3" x14ac:dyDescent="0.3">
      <c r="A25" s="191" t="s">
        <v>76</v>
      </c>
      <c r="B25" s="150">
        <v>-2291</v>
      </c>
      <c r="C25" s="36">
        <v>-719</v>
      </c>
    </row>
    <row r="26" spans="1:3" x14ac:dyDescent="0.3">
      <c r="A26" s="191" t="s">
        <v>167</v>
      </c>
      <c r="B26" s="40">
        <v>-679</v>
      </c>
      <c r="C26" s="36">
        <v>-367</v>
      </c>
    </row>
    <row r="27" spans="1:3" ht="19.5" thickBot="1" x14ac:dyDescent="0.35">
      <c r="A27" s="191" t="s">
        <v>77</v>
      </c>
      <c r="B27" s="41">
        <v>55</v>
      </c>
      <c r="C27" s="151">
        <v>-27</v>
      </c>
    </row>
    <row r="28" spans="1:3" ht="19.5" customHeight="1" thickBot="1" x14ac:dyDescent="0.35">
      <c r="A28" s="42" t="s">
        <v>78</v>
      </c>
      <c r="B28" s="43">
        <v>-2869</v>
      </c>
      <c r="C28" s="43">
        <v>-194</v>
      </c>
    </row>
    <row r="29" spans="1:3" ht="22.5" customHeight="1" x14ac:dyDescent="0.3">
      <c r="A29" s="191" t="s">
        <v>79</v>
      </c>
      <c r="B29" s="40">
        <v>5677</v>
      </c>
      <c r="C29" s="36">
        <v>5734</v>
      </c>
    </row>
    <row r="30" spans="1:3" ht="21.75" customHeight="1" x14ac:dyDescent="0.3">
      <c r="A30" s="191" t="s">
        <v>168</v>
      </c>
      <c r="B30" s="40">
        <v>-53</v>
      </c>
      <c r="C30" s="36">
        <v>613</v>
      </c>
    </row>
    <row r="31" spans="1:3" x14ac:dyDescent="0.3">
      <c r="A31" s="191" t="s">
        <v>80</v>
      </c>
      <c r="B31" s="40">
        <v>19971</v>
      </c>
      <c r="C31" s="36">
        <v>18412</v>
      </c>
    </row>
    <row r="32" spans="1:3" ht="19.5" thickBot="1" x14ac:dyDescent="0.35">
      <c r="A32" s="191" t="s">
        <v>81</v>
      </c>
      <c r="B32" s="44">
        <v>12468</v>
      </c>
      <c r="C32" s="44">
        <v>25464</v>
      </c>
    </row>
    <row r="33" spans="1:3" ht="19.5" thickBot="1" x14ac:dyDescent="0.35">
      <c r="A33" s="42" t="s">
        <v>82</v>
      </c>
      <c r="B33" s="38">
        <v>38063</v>
      </c>
      <c r="C33" s="38">
        <v>50223</v>
      </c>
    </row>
    <row r="34" spans="1:3" x14ac:dyDescent="0.3">
      <c r="A34" s="191" t="s">
        <v>83</v>
      </c>
      <c r="B34" s="152">
        <v>-37408</v>
      </c>
      <c r="C34" s="36">
        <v>-32815</v>
      </c>
    </row>
    <row r="35" spans="1:3" x14ac:dyDescent="0.3">
      <c r="A35" s="191" t="s">
        <v>84</v>
      </c>
      <c r="B35" s="152">
        <v>-24760</v>
      </c>
      <c r="C35" s="36">
        <v>-32475</v>
      </c>
    </row>
    <row r="36" spans="1:3" x14ac:dyDescent="0.3">
      <c r="A36" s="191" t="s">
        <v>169</v>
      </c>
      <c r="B36" s="152">
        <v>-268</v>
      </c>
      <c r="C36" s="36">
        <v>-1449</v>
      </c>
    </row>
    <row r="37" spans="1:3" ht="19.5" outlineLevel="1" thickBot="1" x14ac:dyDescent="0.35">
      <c r="A37" s="194" t="s">
        <v>85</v>
      </c>
      <c r="B37" s="44">
        <v>-2453</v>
      </c>
      <c r="C37" s="44">
        <v>-12670</v>
      </c>
    </row>
    <row r="38" spans="1:3" ht="19.5" thickBot="1" x14ac:dyDescent="0.35">
      <c r="A38" s="46" t="s">
        <v>86</v>
      </c>
      <c r="B38" s="38">
        <v>-64889</v>
      </c>
      <c r="C38" s="38">
        <v>-79409</v>
      </c>
    </row>
    <row r="39" spans="1:3" ht="19.5" thickBot="1" x14ac:dyDescent="0.35">
      <c r="A39" s="58" t="s">
        <v>87</v>
      </c>
      <c r="B39" s="43">
        <v>99665</v>
      </c>
      <c r="C39" s="43">
        <v>88871</v>
      </c>
    </row>
    <row r="40" spans="1:3" ht="19.5" thickBot="1" x14ac:dyDescent="0.35">
      <c r="A40" s="153" t="s">
        <v>88</v>
      </c>
      <c r="B40" s="45">
        <v>-8982</v>
      </c>
      <c r="C40" s="45">
        <v>-6612</v>
      </c>
    </row>
    <row r="41" spans="1:3" ht="19.5" thickBot="1" x14ac:dyDescent="0.35">
      <c r="A41" s="46" t="s">
        <v>89</v>
      </c>
      <c r="B41" s="38">
        <v>90683</v>
      </c>
      <c r="C41" s="38">
        <v>82259</v>
      </c>
    </row>
    <row r="42" spans="1:3" x14ac:dyDescent="0.3">
      <c r="A42" s="47">
        <v>0</v>
      </c>
      <c r="B42" s="48"/>
      <c r="C42" s="48"/>
    </row>
    <row r="43" spans="1:3" x14ac:dyDescent="0.3">
      <c r="A43" s="49" t="s">
        <v>90</v>
      </c>
      <c r="B43" s="50"/>
      <c r="C43" s="50"/>
    </row>
    <row r="44" spans="1:3" x14ac:dyDescent="0.3">
      <c r="A44" s="191" t="s">
        <v>91</v>
      </c>
      <c r="B44" s="51">
        <v>90532</v>
      </c>
      <c r="C44" s="51">
        <v>82089</v>
      </c>
    </row>
    <row r="45" spans="1:3" x14ac:dyDescent="0.3">
      <c r="A45" s="191" t="s">
        <v>92</v>
      </c>
      <c r="B45" s="51">
        <v>151</v>
      </c>
      <c r="C45" s="51">
        <v>170</v>
      </c>
    </row>
    <row r="46" spans="1:3" ht="19.5" thickBot="1" x14ac:dyDescent="0.35">
      <c r="A46" s="52"/>
      <c r="B46" s="53"/>
      <c r="C46" s="53"/>
    </row>
    <row r="47" spans="1:3" x14ac:dyDescent="0.3">
      <c r="A47" s="54" t="s">
        <v>93</v>
      </c>
      <c r="B47" s="55"/>
      <c r="C47" s="55"/>
    </row>
    <row r="48" spans="1:3" ht="18.75" customHeight="1" x14ac:dyDescent="0.3">
      <c r="A48" s="56" t="s">
        <v>94</v>
      </c>
      <c r="B48" s="57"/>
      <c r="C48" s="57"/>
    </row>
    <row r="49" spans="1:3" ht="18.75" customHeight="1" x14ac:dyDescent="0.3">
      <c r="A49" s="191" t="s">
        <v>95</v>
      </c>
      <c r="B49" s="51">
        <v>-9759</v>
      </c>
      <c r="C49" s="152">
        <v>-9516</v>
      </c>
    </row>
    <row r="50" spans="1:3" ht="36" customHeight="1" x14ac:dyDescent="0.3">
      <c r="A50" s="191" t="s">
        <v>96</v>
      </c>
      <c r="B50" s="51">
        <v>-48</v>
      </c>
      <c r="C50" s="152">
        <v>626</v>
      </c>
    </row>
    <row r="51" spans="1:3" ht="37.5" customHeight="1" x14ac:dyDescent="0.3">
      <c r="A51" s="191" t="s">
        <v>97</v>
      </c>
      <c r="B51" s="152">
        <v>53</v>
      </c>
      <c r="C51" s="152">
        <v>-613</v>
      </c>
    </row>
    <row r="52" spans="1:3" x14ac:dyDescent="0.3">
      <c r="A52" s="191" t="s">
        <v>98</v>
      </c>
      <c r="B52" s="152">
        <v>-1518</v>
      </c>
      <c r="C52" s="152">
        <v>5356</v>
      </c>
    </row>
    <row r="53" spans="1:3" ht="21" customHeight="1" x14ac:dyDescent="0.3">
      <c r="A53" s="56" t="s">
        <v>99</v>
      </c>
      <c r="B53" s="154">
        <v>-11272</v>
      </c>
      <c r="C53" s="154">
        <v>-4147</v>
      </c>
    </row>
    <row r="54" spans="1:3" x14ac:dyDescent="0.3">
      <c r="A54" s="56"/>
      <c r="B54" s="155"/>
      <c r="C54" s="155"/>
    </row>
    <row r="55" spans="1:3" ht="23.25" customHeight="1" x14ac:dyDescent="0.3">
      <c r="A55" s="56" t="s">
        <v>100</v>
      </c>
      <c r="B55" s="155"/>
      <c r="C55" s="155"/>
    </row>
    <row r="56" spans="1:3" ht="21.75" customHeight="1" x14ac:dyDescent="0.3">
      <c r="A56" s="191" t="s">
        <v>101</v>
      </c>
      <c r="B56" s="152">
        <v>-1243</v>
      </c>
      <c r="C56" s="152">
        <v>22760</v>
      </c>
    </row>
    <row r="57" spans="1:3" outlineLevel="1" x14ac:dyDescent="0.3">
      <c r="A57" s="191" t="s">
        <v>44</v>
      </c>
      <c r="B57" s="152">
        <v>1</v>
      </c>
      <c r="C57" s="152">
        <v>0</v>
      </c>
    </row>
    <row r="58" spans="1:3" ht="17.25" customHeight="1" thickBot="1" x14ac:dyDescent="0.35">
      <c r="A58" s="195" t="s">
        <v>102</v>
      </c>
      <c r="B58" s="154">
        <v>-1242</v>
      </c>
      <c r="C58" s="154">
        <v>22760</v>
      </c>
    </row>
    <row r="59" spans="1:3" ht="19.5" thickBot="1" x14ac:dyDescent="0.35">
      <c r="A59" s="196" t="s">
        <v>103</v>
      </c>
      <c r="B59" s="43">
        <v>-12514</v>
      </c>
      <c r="C59" s="43">
        <v>18613</v>
      </c>
    </row>
    <row r="60" spans="1:3" ht="19.5" thickBot="1" x14ac:dyDescent="0.35">
      <c r="A60" s="196" t="s">
        <v>104</v>
      </c>
      <c r="B60" s="43">
        <v>78169</v>
      </c>
      <c r="C60" s="43">
        <v>100872</v>
      </c>
    </row>
    <row r="61" spans="1:3" x14ac:dyDescent="0.3">
      <c r="A61" s="197">
        <v>0</v>
      </c>
      <c r="B61" s="59"/>
      <c r="C61" s="59"/>
    </row>
    <row r="62" spans="1:3" x14ac:dyDescent="0.3">
      <c r="A62" s="49" t="s">
        <v>105</v>
      </c>
      <c r="B62" s="60"/>
      <c r="C62" s="60"/>
    </row>
    <row r="63" spans="1:3" x14ac:dyDescent="0.3">
      <c r="A63" s="191" t="s">
        <v>91</v>
      </c>
      <c r="B63" s="61">
        <v>78018</v>
      </c>
      <c r="C63" s="61">
        <v>100702</v>
      </c>
    </row>
    <row r="64" spans="1:3" ht="19.5" thickBot="1" x14ac:dyDescent="0.35">
      <c r="A64" s="194" t="s">
        <v>92</v>
      </c>
      <c r="B64" s="62">
        <v>151</v>
      </c>
      <c r="C64" s="62">
        <v>170</v>
      </c>
    </row>
    <row r="65" spans="1:25" ht="19.5" thickBot="1" x14ac:dyDescent="0.35">
      <c r="A65" s="46" t="s">
        <v>104</v>
      </c>
      <c r="B65" s="63">
        <v>78169</v>
      </c>
      <c r="C65" s="63">
        <v>100872</v>
      </c>
    </row>
    <row r="66" spans="1:25" ht="19.5" thickBot="1" x14ac:dyDescent="0.35">
      <c r="A66" s="58" t="s">
        <v>106</v>
      </c>
      <c r="B66" s="64">
        <v>551.75950867148049</v>
      </c>
      <c r="C66" s="64">
        <v>500.30250416795337</v>
      </c>
    </row>
    <row r="67" spans="1:25" x14ac:dyDescent="0.3">
      <c r="A67" s="156" t="s">
        <v>54</v>
      </c>
      <c r="B67" s="65"/>
      <c r="C67" s="4"/>
    </row>
    <row r="68" spans="1:25" x14ac:dyDescent="0.3">
      <c r="A68" s="156"/>
      <c r="B68" s="65"/>
      <c r="C68" s="4"/>
    </row>
    <row r="69" spans="1:25" s="157" customFormat="1" x14ac:dyDescent="0.3">
      <c r="A69" s="67" t="s">
        <v>55</v>
      </c>
      <c r="B69" s="22" t="s">
        <v>56</v>
      </c>
      <c r="C69" s="4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s="157" customFormat="1" x14ac:dyDescent="0.3">
      <c r="A70" s="66"/>
      <c r="B70" s="67"/>
      <c r="C70" s="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s="157" customFormat="1" x14ac:dyDescent="0.3">
      <c r="A71" s="4"/>
      <c r="B71" s="22"/>
      <c r="C71" s="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s="157" customFormat="1" x14ac:dyDescent="0.3">
      <c r="A72" s="4"/>
      <c r="B72" s="22"/>
      <c r="C72" s="4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s="157" customFormat="1" x14ac:dyDescent="0.3">
      <c r="A73" s="187" t="s">
        <v>57</v>
      </c>
      <c r="B73" s="188" t="s">
        <v>58</v>
      </c>
      <c r="C73" s="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s="157" customFormat="1" x14ac:dyDescent="0.3">
      <c r="A74" s="4"/>
      <c r="B74" s="22"/>
      <c r="C74" s="4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s="157" customFormat="1" x14ac:dyDescent="0.3">
      <c r="A75" s="24" t="s">
        <v>60</v>
      </c>
      <c r="B75" s="4"/>
      <c r="C75" s="4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s="157" customFormat="1" x14ac:dyDescent="0.3">
      <c r="A76" s="24" t="s">
        <v>61</v>
      </c>
      <c r="B76" s="29"/>
      <c r="C76" s="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s="157" customFormat="1" x14ac:dyDescent="0.3">
      <c r="A77" s="24"/>
      <c r="B77" s="4"/>
      <c r="C77" s="4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s="157" customFormat="1" x14ac:dyDescent="0.3">
      <c r="A78" s="4"/>
      <c r="B78" s="4"/>
      <c r="C78" s="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s="157" customFormat="1" x14ac:dyDescent="0.3">
      <c r="A79" s="4"/>
      <c r="B79" s="4"/>
      <c r="C79" s="4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s="157" customFormat="1" x14ac:dyDescent="0.3">
      <c r="A80" s="4"/>
      <c r="B80" s="4"/>
      <c r="C80" s="4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s="157" customFormat="1" x14ac:dyDescent="0.3">
      <c r="A81" s="4"/>
      <c r="B81" s="4"/>
      <c r="C81" s="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s="157" customFormat="1" x14ac:dyDescent="0.3">
      <c r="A82" s="4"/>
      <c r="B82" s="4"/>
      <c r="C82" s="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s="157" customFormat="1" x14ac:dyDescent="0.3">
      <c r="A83" s="4"/>
      <c r="B83" s="4"/>
      <c r="C83" s="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s="157" customFormat="1" x14ac:dyDescent="0.3">
      <c r="A84" s="4"/>
      <c r="B84" s="4"/>
      <c r="C84" s="4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x14ac:dyDescent="0.3">
      <c r="A85" s="4"/>
      <c r="B85" s="4"/>
      <c r="C85" s="4"/>
    </row>
    <row r="86" spans="1:25" x14ac:dyDescent="0.3">
      <c r="A86" s="4"/>
      <c r="B86" s="4"/>
      <c r="C86" s="4"/>
    </row>
    <row r="87" spans="1:25" x14ac:dyDescent="0.3">
      <c r="A87" s="4"/>
      <c r="B87" s="4"/>
      <c r="C87" s="4"/>
    </row>
    <row r="88" spans="1:25" x14ac:dyDescent="0.3">
      <c r="A88" s="4"/>
      <c r="B88" s="4"/>
      <c r="C88" s="4"/>
    </row>
    <row r="89" spans="1:25" x14ac:dyDescent="0.3">
      <c r="A89" s="4"/>
      <c r="B89" s="4"/>
      <c r="C89" s="4"/>
    </row>
    <row r="90" spans="1:25" x14ac:dyDescent="0.3">
      <c r="A90" s="4"/>
      <c r="B90" s="4"/>
      <c r="C90" s="4"/>
    </row>
    <row r="91" spans="1:25" x14ac:dyDescent="0.3">
      <c r="A91" s="4"/>
      <c r="B91" s="4"/>
      <c r="C91" s="4"/>
    </row>
    <row r="92" spans="1:25" x14ac:dyDescent="0.3">
      <c r="A92" s="4"/>
      <c r="B92" s="4"/>
      <c r="C92" s="4"/>
    </row>
    <row r="93" spans="1:25" x14ac:dyDescent="0.3">
      <c r="A93" s="4"/>
      <c r="B93" s="4"/>
      <c r="C93" s="4"/>
    </row>
    <row r="94" spans="1:25" x14ac:dyDescent="0.3">
      <c r="A94" s="4"/>
      <c r="B94" s="4"/>
      <c r="C94" s="4"/>
    </row>
    <row r="95" spans="1:25" x14ac:dyDescent="0.3">
      <c r="A95" s="4"/>
      <c r="B95" s="4"/>
      <c r="C95" s="4"/>
    </row>
    <row r="96" spans="1:25" x14ac:dyDescent="0.3">
      <c r="A96" s="4"/>
      <c r="B96" s="4"/>
      <c r="C96" s="4"/>
    </row>
    <row r="97" spans="1:3" x14ac:dyDescent="0.3">
      <c r="A97" s="4"/>
      <c r="B97" s="4"/>
      <c r="C97" s="4"/>
    </row>
    <row r="98" spans="1:3" x14ac:dyDescent="0.3">
      <c r="A98" s="4"/>
      <c r="B98" s="4"/>
      <c r="C98" s="4"/>
    </row>
    <row r="99" spans="1:3" x14ac:dyDescent="0.3">
      <c r="A99" s="4"/>
      <c r="B99" s="4"/>
      <c r="C99" s="4"/>
    </row>
    <row r="100" spans="1:3" x14ac:dyDescent="0.3">
      <c r="A100" s="4"/>
      <c r="B100" s="4"/>
      <c r="C100" s="4"/>
    </row>
    <row r="101" spans="1:3" x14ac:dyDescent="0.3">
      <c r="A101" s="4"/>
      <c r="B101" s="4"/>
      <c r="C101" s="4"/>
    </row>
    <row r="102" spans="1:3" x14ac:dyDescent="0.3">
      <c r="A102" s="4"/>
      <c r="B102" s="4"/>
      <c r="C102" s="4"/>
    </row>
    <row r="103" spans="1:3" x14ac:dyDescent="0.3">
      <c r="A103" s="4"/>
      <c r="B103" s="4"/>
      <c r="C103" s="4"/>
    </row>
    <row r="104" spans="1:3" x14ac:dyDescent="0.3">
      <c r="A104" s="4"/>
      <c r="B104" s="4"/>
      <c r="C104" s="4"/>
    </row>
    <row r="105" spans="1:3" x14ac:dyDescent="0.3">
      <c r="A105" s="4"/>
      <c r="B105" s="4"/>
      <c r="C105" s="4"/>
    </row>
    <row r="106" spans="1:3" x14ac:dyDescent="0.3">
      <c r="A106" s="4"/>
      <c r="B106" s="4"/>
      <c r="C106" s="4"/>
    </row>
    <row r="107" spans="1:3" x14ac:dyDescent="0.3">
      <c r="A107" s="4"/>
      <c r="B107" s="4"/>
      <c r="C107" s="4"/>
    </row>
    <row r="108" spans="1:3" x14ac:dyDescent="0.3">
      <c r="A108" s="4"/>
      <c r="B108" s="4"/>
      <c r="C108" s="4"/>
    </row>
    <row r="109" spans="1:3" x14ac:dyDescent="0.3">
      <c r="A109" s="4"/>
      <c r="B109" s="4"/>
      <c r="C109" s="4"/>
    </row>
    <row r="110" spans="1:3" x14ac:dyDescent="0.3">
      <c r="A110" s="4"/>
      <c r="B110" s="4"/>
      <c r="C110" s="4"/>
    </row>
    <row r="111" spans="1:3" x14ac:dyDescent="0.3">
      <c r="A111" s="4"/>
      <c r="B111" s="4"/>
      <c r="C111" s="4"/>
    </row>
    <row r="112" spans="1:3" x14ac:dyDescent="0.3">
      <c r="A112" s="4"/>
      <c r="B112" s="4"/>
      <c r="C112" s="4"/>
    </row>
    <row r="113" spans="1:3" x14ac:dyDescent="0.3">
      <c r="A113" s="4"/>
      <c r="B113" s="4"/>
      <c r="C113" s="4"/>
    </row>
    <row r="114" spans="1:3" x14ac:dyDescent="0.3">
      <c r="A114" s="4"/>
      <c r="B114" s="4"/>
      <c r="C114" s="4"/>
    </row>
    <row r="115" spans="1:3" x14ac:dyDescent="0.3">
      <c r="A115" s="4"/>
      <c r="B115" s="4"/>
      <c r="C115" s="4"/>
    </row>
    <row r="116" spans="1:3" x14ac:dyDescent="0.3">
      <c r="A116" s="4"/>
      <c r="B116" s="4"/>
      <c r="C116" s="4"/>
    </row>
    <row r="117" spans="1:3" x14ac:dyDescent="0.3">
      <c r="A117" s="4"/>
      <c r="B117" s="4"/>
      <c r="C117" s="4"/>
    </row>
    <row r="118" spans="1:3" x14ac:dyDescent="0.3">
      <c r="A118" s="4"/>
      <c r="B118" s="4"/>
      <c r="C118" s="4"/>
    </row>
    <row r="119" spans="1:3" x14ac:dyDescent="0.3">
      <c r="A119" s="4"/>
      <c r="B119" s="4"/>
      <c r="C119" s="4"/>
    </row>
    <row r="120" spans="1:3" x14ac:dyDescent="0.3">
      <c r="A120" s="4"/>
      <c r="B120" s="4"/>
      <c r="C120" s="4"/>
    </row>
    <row r="121" spans="1:3" x14ac:dyDescent="0.3">
      <c r="A121" s="4"/>
      <c r="B121" s="4"/>
      <c r="C121" s="4"/>
    </row>
    <row r="122" spans="1:3" x14ac:dyDescent="0.3">
      <c r="A122" s="4"/>
      <c r="B122" s="4"/>
      <c r="C122" s="4"/>
    </row>
    <row r="123" spans="1:3" x14ac:dyDescent="0.3">
      <c r="A123" s="4"/>
      <c r="B123" s="4"/>
      <c r="C123" s="4"/>
    </row>
    <row r="124" spans="1:3" x14ac:dyDescent="0.3">
      <c r="A124" s="4"/>
      <c r="B124" s="4"/>
      <c r="C124" s="4"/>
    </row>
    <row r="125" spans="1:3" x14ac:dyDescent="0.3">
      <c r="A125" s="4"/>
      <c r="B125" s="4"/>
      <c r="C125" s="4"/>
    </row>
    <row r="126" spans="1:3" x14ac:dyDescent="0.3">
      <c r="A126" s="4"/>
      <c r="B126" s="4"/>
      <c r="C126" s="4"/>
    </row>
    <row r="127" spans="1:3" x14ac:dyDescent="0.3">
      <c r="A127" s="4"/>
      <c r="B127" s="4"/>
      <c r="C127" s="4"/>
    </row>
    <row r="128" spans="1:3" x14ac:dyDescent="0.3">
      <c r="A128" s="4"/>
      <c r="B128" s="4"/>
      <c r="C128" s="4"/>
    </row>
    <row r="129" spans="1:3" x14ac:dyDescent="0.3">
      <c r="A129" s="4"/>
      <c r="B129" s="4"/>
      <c r="C129" s="4"/>
    </row>
    <row r="130" spans="1:3" x14ac:dyDescent="0.3">
      <c r="A130" s="4"/>
      <c r="B130" s="4"/>
      <c r="C130" s="4"/>
    </row>
  </sheetData>
  <protectedRanges>
    <protectedRange algorithmName="SHA-512" hashValue="WUtQ8PjJ2AZZLOfEmWZcGF66Q73NyoHhB+9fOZXikIl5GxRHSuWb5KV1ac9D0B34098/Z4To6Bc6uNE72OGZgw==" saltValue="zmxsgxEYGH+/31P5ZSk5eQ==" spinCount="100000" sqref="B18:C18 B20:C21 B40:C40 B14:C16 B66:C66 B34:C37 B29:C32 B44:C44 B63:C63 B56:C57 B49:C52 B23:C27" name="Range1"/>
  </protectedRanges>
  <mergeCells count="4">
    <mergeCell ref="A8:C8"/>
    <mergeCell ref="A9:C9"/>
    <mergeCell ref="A10:C10"/>
    <mergeCell ref="A11:C11"/>
  </mergeCells>
  <pageMargins left="0.70866141732283472" right="0.70866141732283472" top="0.19685039370078741" bottom="0.74803149606299213" header="0.31496062992125984" footer="0.31496062992125984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02293"/>
    <pageSetUpPr autoPageBreaks="0" fitToPage="1"/>
  </sheetPr>
  <dimension ref="A1:AC87"/>
  <sheetViews>
    <sheetView view="pageBreakPreview" zoomScale="60" zoomScaleNormal="100" workbookViewId="0">
      <selection activeCell="A9" sqref="A9:C9"/>
    </sheetView>
  </sheetViews>
  <sheetFormatPr defaultColWidth="9.140625" defaultRowHeight="18.75" outlineLevelRow="1" x14ac:dyDescent="0.3"/>
  <cols>
    <col min="1" max="1" width="120.7109375" style="73" customWidth="1"/>
    <col min="2" max="3" width="28.85546875" style="73" customWidth="1"/>
    <col min="4" max="16384" width="9.140625" style="33"/>
  </cols>
  <sheetData>
    <row r="1" spans="1:3" x14ac:dyDescent="0.3">
      <c r="A1" s="183" t="s">
        <v>3</v>
      </c>
      <c r="B1" s="68"/>
      <c r="C1" s="69" t="s">
        <v>0</v>
      </c>
    </row>
    <row r="2" spans="1:3" x14ac:dyDescent="0.3">
      <c r="A2" s="184" t="s">
        <v>4</v>
      </c>
      <c r="B2" s="68"/>
      <c r="C2" s="71"/>
    </row>
    <row r="3" spans="1:3" x14ac:dyDescent="0.3">
      <c r="A3" s="184" t="s">
        <v>5</v>
      </c>
      <c r="B3" s="68"/>
      <c r="C3" s="68"/>
    </row>
    <row r="4" spans="1:3" x14ac:dyDescent="0.3">
      <c r="A4" s="184" t="s">
        <v>6</v>
      </c>
      <c r="B4" s="68"/>
      <c r="C4" s="68"/>
    </row>
    <row r="5" spans="1:3" x14ac:dyDescent="0.3">
      <c r="A5" s="185" t="s">
        <v>7</v>
      </c>
      <c r="B5" s="68"/>
      <c r="C5" s="68"/>
    </row>
    <row r="6" spans="1:3" x14ac:dyDescent="0.3">
      <c r="A6" s="72"/>
      <c r="C6" s="74"/>
    </row>
    <row r="7" spans="1:3" x14ac:dyDescent="0.3">
      <c r="A7" s="204" t="s">
        <v>107</v>
      </c>
      <c r="B7" s="204"/>
      <c r="C7" s="204"/>
    </row>
    <row r="8" spans="1:3" x14ac:dyDescent="0.3">
      <c r="A8" s="200" t="s">
        <v>177</v>
      </c>
      <c r="B8" s="200"/>
      <c r="C8" s="200"/>
    </row>
    <row r="9" spans="1:3" x14ac:dyDescent="0.3">
      <c r="A9" s="203" t="str">
        <f>Ф.2_MLN!A10</f>
        <v>For the six months ended 30 June 2025</v>
      </c>
      <c r="B9" s="203"/>
      <c r="C9" s="203"/>
    </row>
    <row r="10" spans="1:3" x14ac:dyDescent="0.3">
      <c r="A10" s="201" t="s">
        <v>9</v>
      </c>
      <c r="B10" s="201"/>
      <c r="C10" s="201"/>
    </row>
    <row r="11" spans="1:3" ht="19.5" thickBot="1" x14ac:dyDescent="0.35">
      <c r="A11" s="72"/>
      <c r="C11" s="1"/>
    </row>
    <row r="12" spans="1:3" ht="57" customHeight="1" thickBot="1" x14ac:dyDescent="0.35">
      <c r="A12" s="75"/>
      <c r="B12" s="35" t="s">
        <v>63</v>
      </c>
      <c r="C12" s="35" t="s">
        <v>64</v>
      </c>
    </row>
    <row r="13" spans="1:3" x14ac:dyDescent="0.3">
      <c r="A13" s="76" t="s">
        <v>108</v>
      </c>
      <c r="B13" s="77"/>
      <c r="C13" s="77"/>
    </row>
    <row r="14" spans="1:3" x14ac:dyDescent="0.3">
      <c r="A14" s="191" t="s">
        <v>109</v>
      </c>
      <c r="B14" s="51">
        <v>215730</v>
      </c>
      <c r="C14" s="51">
        <v>189057</v>
      </c>
    </row>
    <row r="15" spans="1:3" ht="18.75" customHeight="1" x14ac:dyDescent="0.3">
      <c r="A15" s="191" t="s">
        <v>110</v>
      </c>
      <c r="B15" s="51">
        <v>-75074</v>
      </c>
      <c r="C15" s="51">
        <v>-71980</v>
      </c>
    </row>
    <row r="16" spans="1:3" x14ac:dyDescent="0.3">
      <c r="A16" s="191" t="s">
        <v>111</v>
      </c>
      <c r="B16" s="51">
        <v>25390</v>
      </c>
      <c r="C16" s="51">
        <v>29992</v>
      </c>
    </row>
    <row r="17" spans="1:3" x14ac:dyDescent="0.3">
      <c r="A17" s="191" t="s">
        <v>112</v>
      </c>
      <c r="B17" s="51">
        <v>-17652</v>
      </c>
      <c r="C17" s="51">
        <v>-18152</v>
      </c>
    </row>
    <row r="18" spans="1:3" x14ac:dyDescent="0.3">
      <c r="A18" s="191" t="s">
        <v>113</v>
      </c>
      <c r="B18" s="51">
        <v>18370</v>
      </c>
      <c r="C18" s="51">
        <v>21496</v>
      </c>
    </row>
    <row r="19" spans="1:3" x14ac:dyDescent="0.3">
      <c r="A19" s="191" t="s">
        <v>114</v>
      </c>
      <c r="B19" s="51">
        <v>-21246</v>
      </c>
      <c r="C19" s="51">
        <v>-21650</v>
      </c>
    </row>
    <row r="20" spans="1:3" x14ac:dyDescent="0.3">
      <c r="A20" s="191" t="s">
        <v>115</v>
      </c>
      <c r="B20" s="51">
        <v>11</v>
      </c>
      <c r="C20" s="51">
        <v>-87</v>
      </c>
    </row>
    <row r="21" spans="1:3" ht="18.75" customHeight="1" x14ac:dyDescent="0.3">
      <c r="A21" s="191" t="s">
        <v>116</v>
      </c>
      <c r="B21" s="51">
        <v>22024</v>
      </c>
      <c r="C21" s="51">
        <v>15299</v>
      </c>
    </row>
    <row r="22" spans="1:3" ht="18.75" customHeight="1" x14ac:dyDescent="0.3">
      <c r="A22" s="191" t="s">
        <v>117</v>
      </c>
      <c r="B22" s="51">
        <v>5138</v>
      </c>
      <c r="C22" s="51">
        <v>3179</v>
      </c>
    </row>
    <row r="23" spans="1:3" x14ac:dyDescent="0.3">
      <c r="A23" s="191" t="s">
        <v>118</v>
      </c>
      <c r="B23" s="51">
        <v>-58490</v>
      </c>
      <c r="C23" s="51">
        <v>-55978</v>
      </c>
    </row>
    <row r="24" spans="1:3" x14ac:dyDescent="0.3">
      <c r="A24" s="191" t="s">
        <v>119</v>
      </c>
      <c r="B24" s="51">
        <v>2801</v>
      </c>
      <c r="C24" s="51">
        <v>16108</v>
      </c>
    </row>
    <row r="25" spans="1:3" outlineLevel="1" x14ac:dyDescent="0.3">
      <c r="A25" s="191" t="s">
        <v>120</v>
      </c>
      <c r="B25" s="51">
        <v>-1448</v>
      </c>
      <c r="C25" s="51">
        <v>0</v>
      </c>
    </row>
    <row r="26" spans="1:3" ht="22.5" customHeight="1" x14ac:dyDescent="0.3">
      <c r="A26" s="80" t="s">
        <v>121</v>
      </c>
      <c r="B26" s="81">
        <v>115554</v>
      </c>
      <c r="C26" s="81">
        <v>107284</v>
      </c>
    </row>
    <row r="27" spans="1:3" x14ac:dyDescent="0.3">
      <c r="A27" s="78"/>
      <c r="B27" s="51"/>
      <c r="C27" s="51"/>
    </row>
    <row r="28" spans="1:3" ht="19.5" x14ac:dyDescent="0.3">
      <c r="A28" s="82" t="s">
        <v>122</v>
      </c>
      <c r="B28" s="51"/>
      <c r="C28" s="51"/>
    </row>
    <row r="29" spans="1:3" outlineLevel="1" x14ac:dyDescent="0.3">
      <c r="A29" s="191" t="s">
        <v>123</v>
      </c>
      <c r="B29" s="51">
        <v>-887</v>
      </c>
      <c r="C29" s="51">
        <v>508</v>
      </c>
    </row>
    <row r="30" spans="1:3" x14ac:dyDescent="0.3">
      <c r="A30" s="191" t="s">
        <v>13</v>
      </c>
      <c r="B30" s="51">
        <v>-4691</v>
      </c>
      <c r="C30" s="51">
        <v>330</v>
      </c>
    </row>
    <row r="31" spans="1:3" x14ac:dyDescent="0.3">
      <c r="A31" s="191" t="s">
        <v>14</v>
      </c>
      <c r="B31" s="51">
        <v>-2596</v>
      </c>
      <c r="C31" s="51">
        <v>4809</v>
      </c>
    </row>
    <row r="32" spans="1:3" x14ac:dyDescent="0.3">
      <c r="A32" s="191" t="s">
        <v>16</v>
      </c>
      <c r="B32" s="51">
        <v>-26282</v>
      </c>
      <c r="C32" s="51">
        <v>-85865</v>
      </c>
    </row>
    <row r="33" spans="1:3" x14ac:dyDescent="0.3">
      <c r="A33" s="191" t="s">
        <v>124</v>
      </c>
      <c r="B33" s="51">
        <v>37</v>
      </c>
      <c r="C33" s="51">
        <v>554</v>
      </c>
    </row>
    <row r="34" spans="1:3" x14ac:dyDescent="0.3">
      <c r="A34" s="191" t="s">
        <v>25</v>
      </c>
      <c r="B34" s="51">
        <v>37956</v>
      </c>
      <c r="C34" s="51">
        <v>16188</v>
      </c>
    </row>
    <row r="35" spans="1:3" x14ac:dyDescent="0.3">
      <c r="A35" s="83"/>
      <c r="B35" s="51"/>
      <c r="C35" s="51"/>
    </row>
    <row r="36" spans="1:3" ht="19.5" x14ac:dyDescent="0.3">
      <c r="A36" s="82" t="s">
        <v>125</v>
      </c>
      <c r="B36" s="51"/>
      <c r="C36" s="51"/>
    </row>
    <row r="37" spans="1:3" x14ac:dyDescent="0.3">
      <c r="A37" s="191" t="s">
        <v>28</v>
      </c>
      <c r="B37" s="51">
        <v>-33421</v>
      </c>
      <c r="C37" s="51">
        <v>7779</v>
      </c>
    </row>
    <row r="38" spans="1:3" x14ac:dyDescent="0.3">
      <c r="A38" s="191" t="s">
        <v>30</v>
      </c>
      <c r="B38" s="51">
        <v>-98109</v>
      </c>
      <c r="C38" s="51">
        <v>77635</v>
      </c>
    </row>
    <row r="39" spans="1:3" x14ac:dyDescent="0.3">
      <c r="A39" s="191" t="s">
        <v>173</v>
      </c>
      <c r="B39" s="51">
        <v>155205</v>
      </c>
      <c r="C39" s="51">
        <v>138998</v>
      </c>
    </row>
    <row r="40" spans="1:3" x14ac:dyDescent="0.3">
      <c r="A40" s="191" t="s">
        <v>126</v>
      </c>
      <c r="B40" s="51">
        <v>-3392</v>
      </c>
      <c r="C40" s="51">
        <v>-733</v>
      </c>
    </row>
    <row r="41" spans="1:3" x14ac:dyDescent="0.3">
      <c r="A41" s="191" t="s">
        <v>174</v>
      </c>
      <c r="B41" s="51">
        <v>-720</v>
      </c>
      <c r="C41" s="51">
        <v>-686</v>
      </c>
    </row>
    <row r="42" spans="1:3" ht="19.5" thickBot="1" x14ac:dyDescent="0.35">
      <c r="A42" s="73" t="s">
        <v>38</v>
      </c>
      <c r="B42" s="85">
        <v>-6454</v>
      </c>
      <c r="C42" s="85">
        <v>-11093</v>
      </c>
    </row>
    <row r="43" spans="1:3" ht="19.5" thickBot="1" x14ac:dyDescent="0.35">
      <c r="A43" s="86" t="s">
        <v>127</v>
      </c>
      <c r="B43" s="87">
        <v>132200</v>
      </c>
      <c r="C43" s="87">
        <v>255708</v>
      </c>
    </row>
    <row r="44" spans="1:3" ht="19.5" thickBot="1" x14ac:dyDescent="0.35">
      <c r="A44" s="88" t="s">
        <v>128</v>
      </c>
      <c r="B44" s="89">
        <v>-8473</v>
      </c>
      <c r="C44" s="89">
        <v>-1484</v>
      </c>
    </row>
    <row r="45" spans="1:3" ht="19.5" thickBot="1" x14ac:dyDescent="0.35">
      <c r="A45" s="75" t="s">
        <v>129</v>
      </c>
      <c r="B45" s="87">
        <v>123727</v>
      </c>
      <c r="C45" s="87">
        <v>254224</v>
      </c>
    </row>
    <row r="46" spans="1:3" x14ac:dyDescent="0.3">
      <c r="A46" s="76"/>
      <c r="B46" s="81"/>
      <c r="C46" s="81"/>
    </row>
    <row r="47" spans="1:3" x14ac:dyDescent="0.3">
      <c r="A47" s="83" t="s">
        <v>130</v>
      </c>
      <c r="B47" s="90"/>
      <c r="C47" s="90"/>
    </row>
    <row r="48" spans="1:3" x14ac:dyDescent="0.3">
      <c r="A48" s="191" t="s">
        <v>131</v>
      </c>
      <c r="B48" s="51">
        <v>-857812</v>
      </c>
      <c r="C48" s="51">
        <v>-1481012</v>
      </c>
    </row>
    <row r="49" spans="1:3" ht="39.75" customHeight="1" x14ac:dyDescent="0.3">
      <c r="A49" s="191" t="s">
        <v>132</v>
      </c>
      <c r="B49" s="51">
        <v>930489</v>
      </c>
      <c r="C49" s="51">
        <v>1618785</v>
      </c>
    </row>
    <row r="50" spans="1:3" x14ac:dyDescent="0.3">
      <c r="A50" s="191" t="s">
        <v>133</v>
      </c>
      <c r="B50" s="51">
        <v>-11978</v>
      </c>
      <c r="C50" s="51">
        <v>-183825</v>
      </c>
    </row>
    <row r="51" spans="1:3" x14ac:dyDescent="0.3">
      <c r="A51" s="191" t="s">
        <v>134</v>
      </c>
      <c r="B51" s="51">
        <v>104829</v>
      </c>
      <c r="C51" s="51">
        <v>124656</v>
      </c>
    </row>
    <row r="52" spans="1:3" outlineLevel="1" x14ac:dyDescent="0.3">
      <c r="A52" s="191" t="s">
        <v>135</v>
      </c>
      <c r="B52" s="51">
        <v>5732</v>
      </c>
      <c r="C52" s="51">
        <v>0</v>
      </c>
    </row>
    <row r="53" spans="1:3" x14ac:dyDescent="0.3">
      <c r="A53" s="191" t="s">
        <v>136</v>
      </c>
      <c r="B53" s="51">
        <v>7416</v>
      </c>
      <c r="C53" s="51">
        <v>5406</v>
      </c>
    </row>
    <row r="54" spans="1:3" x14ac:dyDescent="0.3">
      <c r="A54" s="191" t="s">
        <v>137</v>
      </c>
      <c r="B54" s="51">
        <v>5880</v>
      </c>
      <c r="C54" s="51">
        <v>3103</v>
      </c>
    </row>
    <row r="55" spans="1:3" x14ac:dyDescent="0.3">
      <c r="A55" s="191" t="s">
        <v>138</v>
      </c>
      <c r="B55" s="51">
        <v>-1612</v>
      </c>
      <c r="C55" s="51">
        <v>-19130</v>
      </c>
    </row>
    <row r="56" spans="1:3" ht="19.5" thickBot="1" x14ac:dyDescent="0.35">
      <c r="A56" s="73" t="s">
        <v>175</v>
      </c>
      <c r="B56" s="89">
        <v>28196</v>
      </c>
      <c r="C56" s="89">
        <v>0</v>
      </c>
    </row>
    <row r="57" spans="1:3" ht="19.5" customHeight="1" thickBot="1" x14ac:dyDescent="0.35">
      <c r="A57" s="189" t="s">
        <v>139</v>
      </c>
      <c r="B57" s="92">
        <v>211140</v>
      </c>
      <c r="C57" s="92">
        <v>67983</v>
      </c>
    </row>
    <row r="58" spans="1:3" x14ac:dyDescent="0.3">
      <c r="A58" s="91"/>
      <c r="B58" s="93"/>
      <c r="C58" s="93"/>
    </row>
    <row r="59" spans="1:3" x14ac:dyDescent="0.3">
      <c r="A59" s="83" t="s">
        <v>140</v>
      </c>
      <c r="B59" s="90"/>
      <c r="C59" s="90"/>
    </row>
    <row r="60" spans="1:3" x14ac:dyDescent="0.3">
      <c r="A60" s="191" t="s">
        <v>172</v>
      </c>
      <c r="B60" s="51">
        <v>-171</v>
      </c>
      <c r="C60" s="51">
        <v>0</v>
      </c>
    </row>
    <row r="61" spans="1:3" x14ac:dyDescent="0.3">
      <c r="A61" s="191" t="s">
        <v>141</v>
      </c>
      <c r="B61" s="51">
        <v>-61775</v>
      </c>
      <c r="C61" s="51">
        <v>-100000</v>
      </c>
    </row>
    <row r="62" spans="1:3" x14ac:dyDescent="0.3">
      <c r="A62" s="191" t="s">
        <v>142</v>
      </c>
      <c r="B62" s="51">
        <v>-933</v>
      </c>
      <c r="C62" s="51">
        <v>-863</v>
      </c>
    </row>
    <row r="63" spans="1:3" ht="19.5" thickBot="1" x14ac:dyDescent="0.35">
      <c r="A63" s="73" t="s">
        <v>143</v>
      </c>
      <c r="B63" s="51">
        <v>-19747</v>
      </c>
      <c r="C63" s="51">
        <v>0</v>
      </c>
    </row>
    <row r="64" spans="1:3" ht="19.5" customHeight="1" thickBot="1" x14ac:dyDescent="0.35">
      <c r="A64" s="75" t="s">
        <v>144</v>
      </c>
      <c r="B64" s="87">
        <v>-82626</v>
      </c>
      <c r="C64" s="87">
        <v>-100863</v>
      </c>
    </row>
    <row r="65" spans="1:29" x14ac:dyDescent="0.3">
      <c r="A65" s="76"/>
      <c r="B65" s="94"/>
      <c r="C65" s="94"/>
    </row>
    <row r="66" spans="1:29" x14ac:dyDescent="0.3">
      <c r="A66" s="191" t="s">
        <v>145</v>
      </c>
      <c r="B66" s="51">
        <v>15444</v>
      </c>
      <c r="C66" s="51">
        <v>14637</v>
      </c>
    </row>
    <row r="67" spans="1:29" x14ac:dyDescent="0.3">
      <c r="A67" s="191" t="s">
        <v>146</v>
      </c>
      <c r="B67" s="51">
        <v>-534</v>
      </c>
      <c r="C67" s="51">
        <v>243</v>
      </c>
    </row>
    <row r="68" spans="1:29" x14ac:dyDescent="0.3">
      <c r="A68" s="95" t="s">
        <v>147</v>
      </c>
      <c r="B68" s="96">
        <v>267151</v>
      </c>
      <c r="C68" s="96">
        <v>236224</v>
      </c>
    </row>
    <row r="69" spans="1:29" ht="19.5" thickBot="1" x14ac:dyDescent="0.35">
      <c r="A69" s="84" t="s">
        <v>148</v>
      </c>
      <c r="B69" s="97">
        <v>852544</v>
      </c>
      <c r="C69" s="85">
        <v>706382</v>
      </c>
    </row>
    <row r="70" spans="1:29" ht="19.5" thickBot="1" x14ac:dyDescent="0.35">
      <c r="A70" s="98" t="s">
        <v>149</v>
      </c>
      <c r="B70" s="99">
        <v>1119695</v>
      </c>
      <c r="C70" s="99">
        <v>942606</v>
      </c>
    </row>
    <row r="71" spans="1:29" s="70" customFormat="1" x14ac:dyDescent="0.3">
      <c r="A71" s="100" t="s">
        <v>54</v>
      </c>
      <c r="B71" s="101">
        <v>0</v>
      </c>
      <c r="C71" s="79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1:29" s="70" customFormat="1" x14ac:dyDescent="0.3">
      <c r="A72" s="102"/>
      <c r="B72" s="103"/>
      <c r="C72" s="10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s="70" customFormat="1" x14ac:dyDescent="0.3">
      <c r="A73" s="102"/>
      <c r="B73" s="103"/>
      <c r="C73" s="10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1:29" s="70" customFormat="1" x14ac:dyDescent="0.3">
      <c r="A74" s="104" t="s">
        <v>55</v>
      </c>
      <c r="B74" s="22" t="s">
        <v>56</v>
      </c>
      <c r="C74" s="105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s="70" customFormat="1" x14ac:dyDescent="0.3">
      <c r="A75" s="104"/>
      <c r="B75" s="104"/>
      <c r="C75" s="105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s="70" customFormat="1" x14ac:dyDescent="0.3">
      <c r="A76" s="104" t="s">
        <v>1</v>
      </c>
      <c r="B76" s="104"/>
      <c r="C76" s="10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spans="1:29" s="70" customFormat="1" x14ac:dyDescent="0.3">
      <c r="A77" s="104"/>
      <c r="B77" s="104"/>
      <c r="C77" s="10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1:29" s="70" customFormat="1" x14ac:dyDescent="0.3">
      <c r="A78" s="187" t="s">
        <v>57</v>
      </c>
      <c r="B78" s="188" t="s">
        <v>58</v>
      </c>
      <c r="C78" s="105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1:29" s="70" customFormat="1" x14ac:dyDescent="0.3">
      <c r="A79" s="74"/>
      <c r="B79" s="106"/>
      <c r="C79" s="74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1:29" s="70" customFormat="1" x14ac:dyDescent="0.3">
      <c r="A80" s="107" t="s">
        <v>60</v>
      </c>
      <c r="B80" s="73"/>
      <c r="C80" s="7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spans="1:29" s="70" customFormat="1" x14ac:dyDescent="0.3">
      <c r="A81" s="107" t="s">
        <v>61</v>
      </c>
      <c r="B81" s="73"/>
      <c r="C81" s="7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spans="1:29" s="70" customFormat="1" x14ac:dyDescent="0.3">
      <c r="A82" s="73"/>
      <c r="B82" s="73"/>
      <c r="C82" s="7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1:29" s="70" customFormat="1" x14ac:dyDescent="0.3">
      <c r="A83" s="73"/>
      <c r="B83" s="73"/>
      <c r="C83" s="7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1:29" s="70" customFormat="1" x14ac:dyDescent="0.3">
      <c r="A84" s="73"/>
      <c r="B84" s="73"/>
      <c r="C84" s="7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spans="1:29" s="70" customFormat="1" x14ac:dyDescent="0.3">
      <c r="A85" s="73"/>
      <c r="B85" s="73"/>
      <c r="C85" s="7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spans="1:29" s="70" customFormat="1" x14ac:dyDescent="0.3">
      <c r="A86" s="73"/>
      <c r="B86" s="73"/>
      <c r="C86" s="7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pans="1:29" s="70" customFormat="1" ht="6.75" customHeight="1" x14ac:dyDescent="0.3">
      <c r="A87" s="108"/>
      <c r="B87" s="108"/>
      <c r="C87" s="108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</sheetData>
  <protectedRanges>
    <protectedRange algorithmName="SHA-512" hashValue="KX+NDgc/+9/X7/9yMCOVEbniQWWfKp5SjhKjwtrr0y3E+Y90TROvAxXMgjFNU6cRkwNwtUU8jyC2k+ynh77pUQ==" saltValue="U+wtwYSjr8wWAwRtxcF19Q==" spinCount="100000" sqref="B44:C44 B66:C68 B14:C26 B29:C34 B37:C42 B48:C56 B61:C63" name="Range1"/>
  </protectedRanges>
  <mergeCells count="4">
    <mergeCell ref="A7:C7"/>
    <mergeCell ref="A8:C8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02293"/>
    <pageSetUpPr autoPageBreaks="0" fitToPage="1"/>
  </sheetPr>
  <dimension ref="A1:L48"/>
  <sheetViews>
    <sheetView tabSelected="1" view="pageBreakPreview" topLeftCell="A4" zoomScale="55" zoomScaleNormal="100" zoomScaleSheetLayoutView="55" workbookViewId="0">
      <selection activeCell="A9" sqref="A9:L9"/>
    </sheetView>
  </sheetViews>
  <sheetFormatPr defaultRowHeight="12" customHeight="1" outlineLevelRow="1" x14ac:dyDescent="0.25"/>
  <cols>
    <col min="1" max="1" width="94.7109375" style="159" customWidth="1"/>
    <col min="2" max="5" width="23.85546875" style="139" customWidth="1"/>
    <col min="6" max="6" width="29" style="139" bestFit="1" customWidth="1"/>
    <col min="7" max="7" width="31.42578125" style="139" customWidth="1"/>
    <col min="8" max="8" width="27.85546875" style="139" customWidth="1"/>
    <col min="9" max="11" width="27.42578125" style="139" customWidth="1"/>
    <col min="12" max="12" width="23.85546875" style="113" customWidth="1"/>
    <col min="13" max="16384" width="9.140625" style="113"/>
  </cols>
  <sheetData>
    <row r="1" spans="1:12" ht="18.75" customHeight="1" x14ac:dyDescent="0.25">
      <c r="A1" s="183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8.75" customHeight="1" x14ac:dyDescent="0.25">
      <c r="A2" s="184" t="s">
        <v>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ht="18.75" customHeight="1" x14ac:dyDescent="0.25">
      <c r="A3" s="184" t="s">
        <v>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8.75" customHeight="1" x14ac:dyDescent="0.25">
      <c r="A4" s="184" t="s">
        <v>6</v>
      </c>
      <c r="B4" s="158"/>
      <c r="C4" s="158"/>
      <c r="D4" s="109"/>
      <c r="E4" s="109"/>
      <c r="F4" s="109"/>
      <c r="G4" s="109"/>
      <c r="H4" s="109"/>
      <c r="I4" s="109"/>
      <c r="J4" s="109"/>
      <c r="K4" s="109"/>
      <c r="L4" s="110"/>
    </row>
    <row r="5" spans="1:12" ht="18.75" customHeight="1" x14ac:dyDescent="0.25">
      <c r="A5" s="205" t="s">
        <v>7</v>
      </c>
      <c r="B5" s="205"/>
      <c r="C5" s="158"/>
      <c r="D5" s="109"/>
      <c r="E5" s="109"/>
      <c r="F5" s="109"/>
      <c r="G5" s="109"/>
      <c r="H5" s="109"/>
      <c r="I5" s="109"/>
      <c r="J5" s="109"/>
      <c r="K5" s="109"/>
      <c r="L5" s="110"/>
    </row>
    <row r="6" spans="1:12" ht="18.75" customHeight="1" x14ac:dyDescent="0.25">
      <c r="A6" s="111"/>
      <c r="B6" s="112"/>
      <c r="C6" s="112"/>
      <c r="D6" s="109"/>
      <c r="E6" s="109"/>
      <c r="F6" s="109"/>
      <c r="G6" s="109"/>
      <c r="H6" s="109"/>
      <c r="I6" s="109"/>
      <c r="J6" s="109"/>
      <c r="K6" s="109"/>
      <c r="L6" s="110"/>
    </row>
    <row r="7" spans="1:12" s="114" customFormat="1" ht="18.75" customHeight="1" x14ac:dyDescent="0.25">
      <c r="A7" s="206" t="s">
        <v>150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ht="18.75" customHeight="1" x14ac:dyDescent="0.25">
      <c r="A8" s="206" t="s">
        <v>177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</row>
    <row r="9" spans="1:12" ht="18.75" customHeight="1" x14ac:dyDescent="0.25">
      <c r="A9" s="206" t="str">
        <f>Ф.2_MLN!A10</f>
        <v>For the six months ended 30 June 2025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</row>
    <row r="10" spans="1:12" ht="18.75" customHeight="1" x14ac:dyDescent="0.25">
      <c r="A10" s="206" t="s">
        <v>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2" ht="18.75" customHeight="1" thickBot="1" x14ac:dyDescent="0.3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60"/>
    </row>
    <row r="12" spans="1:12" ht="76.5" customHeight="1" thickBot="1" x14ac:dyDescent="0.3">
      <c r="A12" s="161"/>
      <c r="B12" s="190" t="s">
        <v>41</v>
      </c>
      <c r="C12" s="190" t="s">
        <v>42</v>
      </c>
      <c r="D12" s="190" t="s">
        <v>43</v>
      </c>
      <c r="E12" s="162" t="s">
        <v>44</v>
      </c>
      <c r="F12" s="162" t="s">
        <v>45</v>
      </c>
      <c r="G12" s="162" t="s">
        <v>46</v>
      </c>
      <c r="H12" s="162" t="s">
        <v>47</v>
      </c>
      <c r="I12" s="162" t="s">
        <v>48</v>
      </c>
      <c r="J12" s="163" t="s">
        <v>151</v>
      </c>
      <c r="K12" s="162" t="s">
        <v>50</v>
      </c>
      <c r="L12" s="164" t="s">
        <v>51</v>
      </c>
    </row>
    <row r="13" spans="1:12" ht="18.75" customHeight="1" x14ac:dyDescent="0.25">
      <c r="A13" s="165" t="s">
        <v>152</v>
      </c>
      <c r="B13" s="166">
        <v>258201</v>
      </c>
      <c r="C13" s="166">
        <v>-2638</v>
      </c>
      <c r="D13" s="166">
        <v>764</v>
      </c>
      <c r="E13" s="166">
        <v>5178</v>
      </c>
      <c r="F13" s="166">
        <v>37837</v>
      </c>
      <c r="G13" s="166">
        <v>12773</v>
      </c>
      <c r="H13" s="166">
        <v>-137564</v>
      </c>
      <c r="I13" s="166">
        <v>794268</v>
      </c>
      <c r="J13" s="167">
        <v>968819</v>
      </c>
      <c r="K13" s="166">
        <v>1458</v>
      </c>
      <c r="L13" s="117">
        <v>970277</v>
      </c>
    </row>
    <row r="14" spans="1:12" s="114" customFormat="1" ht="18.75" hidden="1" customHeight="1" outlineLevel="1" x14ac:dyDescent="0.25">
      <c r="A14" s="168" t="s">
        <v>2</v>
      </c>
      <c r="B14" s="169"/>
      <c r="C14" s="169"/>
      <c r="D14" s="169"/>
      <c r="E14" s="169"/>
      <c r="F14" s="169"/>
      <c r="G14" s="169"/>
      <c r="H14" s="169"/>
      <c r="I14" s="169"/>
      <c r="J14" s="170"/>
      <c r="K14" s="169"/>
      <c r="L14" s="118"/>
    </row>
    <row r="15" spans="1:12" ht="18.75" customHeight="1" collapsed="1" x14ac:dyDescent="0.25">
      <c r="A15" s="171" t="s">
        <v>89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90532</v>
      </c>
      <c r="J15" s="172">
        <v>90532</v>
      </c>
      <c r="K15" s="172">
        <v>151</v>
      </c>
      <c r="L15" s="119">
        <v>90683</v>
      </c>
    </row>
    <row r="16" spans="1:12" s="114" customFormat="1" ht="18.75" customHeight="1" outlineLevel="1" x14ac:dyDescent="0.25">
      <c r="A16" s="126" t="s">
        <v>153</v>
      </c>
      <c r="B16" s="169"/>
      <c r="C16" s="169"/>
      <c r="D16" s="169"/>
      <c r="E16" s="169"/>
      <c r="F16" s="169"/>
      <c r="G16" s="169"/>
      <c r="H16" s="169"/>
      <c r="I16" s="169"/>
      <c r="J16" s="170"/>
      <c r="K16" s="169"/>
      <c r="L16" s="118"/>
    </row>
    <row r="17" spans="1:12" ht="19.5" thickBot="1" x14ac:dyDescent="0.3">
      <c r="A17" s="122" t="s">
        <v>154</v>
      </c>
      <c r="B17" s="123">
        <v>0</v>
      </c>
      <c r="C17" s="123">
        <v>0</v>
      </c>
      <c r="D17" s="123">
        <v>0</v>
      </c>
      <c r="E17" s="123">
        <v>1</v>
      </c>
      <c r="F17" s="123">
        <v>-10997</v>
      </c>
      <c r="G17" s="123">
        <v>-1518</v>
      </c>
      <c r="H17" s="123">
        <v>0</v>
      </c>
      <c r="I17" s="123">
        <v>0</v>
      </c>
      <c r="J17" s="123">
        <v>-12514</v>
      </c>
      <c r="K17" s="123">
        <v>0</v>
      </c>
      <c r="L17" s="124">
        <v>-12514</v>
      </c>
    </row>
    <row r="18" spans="1:12" ht="19.5" thickBot="1" x14ac:dyDescent="0.3">
      <c r="A18" s="175" t="s">
        <v>104</v>
      </c>
      <c r="B18" s="176">
        <v>0</v>
      </c>
      <c r="C18" s="176">
        <v>0</v>
      </c>
      <c r="D18" s="176">
        <v>0</v>
      </c>
      <c r="E18" s="176">
        <v>1</v>
      </c>
      <c r="F18" s="176">
        <v>-10997</v>
      </c>
      <c r="G18" s="176">
        <v>-1518</v>
      </c>
      <c r="H18" s="176">
        <v>0</v>
      </c>
      <c r="I18" s="176">
        <v>90532</v>
      </c>
      <c r="J18" s="176">
        <v>78018</v>
      </c>
      <c r="K18" s="176">
        <v>151</v>
      </c>
      <c r="L18" s="125">
        <v>78169</v>
      </c>
    </row>
    <row r="19" spans="1:12" ht="20.25" customHeight="1" x14ac:dyDescent="0.25">
      <c r="A19" s="126" t="s">
        <v>156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12" ht="20.25" customHeight="1" x14ac:dyDescent="0.25">
      <c r="A20" s="126" t="s">
        <v>157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8"/>
    </row>
    <row r="21" spans="1:12" s="129" customFormat="1" ht="18.75" x14ac:dyDescent="0.25">
      <c r="A21" s="121" t="s">
        <v>158</v>
      </c>
      <c r="B21" s="172">
        <v>0</v>
      </c>
      <c r="C21" s="172">
        <v>0</v>
      </c>
      <c r="D21" s="172">
        <v>0</v>
      </c>
      <c r="E21" s="172">
        <v>-329</v>
      </c>
      <c r="F21" s="172">
        <v>0</v>
      </c>
      <c r="G21" s="172">
        <v>0</v>
      </c>
      <c r="H21" s="172">
        <v>0</v>
      </c>
      <c r="I21" s="172">
        <v>329</v>
      </c>
      <c r="J21" s="172">
        <v>0</v>
      </c>
      <c r="K21" s="172">
        <v>0</v>
      </c>
      <c r="L21" s="119">
        <v>0</v>
      </c>
    </row>
    <row r="22" spans="1:12" s="129" customFormat="1" ht="18.75" customHeight="1" outlineLevel="1" thickBot="1" x14ac:dyDescent="0.3">
      <c r="A22" s="173" t="s">
        <v>159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-175</v>
      </c>
      <c r="L22" s="120">
        <v>-175</v>
      </c>
    </row>
    <row r="23" spans="1:12" s="129" customFormat="1" ht="19.5" thickBot="1" x14ac:dyDescent="0.3">
      <c r="A23" s="178" t="s">
        <v>160</v>
      </c>
      <c r="B23" s="179">
        <v>258201</v>
      </c>
      <c r="C23" s="179">
        <v>-2638</v>
      </c>
      <c r="D23" s="179">
        <v>764</v>
      </c>
      <c r="E23" s="179">
        <v>4850</v>
      </c>
      <c r="F23" s="179">
        <v>26840</v>
      </c>
      <c r="G23" s="179">
        <v>11255</v>
      </c>
      <c r="H23" s="179">
        <v>-137564</v>
      </c>
      <c r="I23" s="179">
        <v>885129</v>
      </c>
      <c r="J23" s="179">
        <v>1046837</v>
      </c>
      <c r="K23" s="179">
        <v>1434</v>
      </c>
      <c r="L23" s="124">
        <v>1048271</v>
      </c>
    </row>
    <row r="24" spans="1:12" s="129" customFormat="1" ht="18.75" x14ac:dyDescent="0.25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</row>
    <row r="25" spans="1:12" s="129" customFormat="1" ht="19.5" thickBot="1" x14ac:dyDescent="0.3">
      <c r="A25" s="180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30"/>
    </row>
    <row r="26" spans="1:12" s="129" customFormat="1" ht="76.5" customHeight="1" thickBot="1" x14ac:dyDescent="0.3">
      <c r="A26" s="161"/>
      <c r="B26" s="190" t="s">
        <v>41</v>
      </c>
      <c r="C26" s="190" t="s">
        <v>42</v>
      </c>
      <c r="D26" s="190" t="s">
        <v>43</v>
      </c>
      <c r="E26" s="162" t="s">
        <v>44</v>
      </c>
      <c r="F26" s="162" t="s">
        <v>45</v>
      </c>
      <c r="G26" s="162" t="s">
        <v>46</v>
      </c>
      <c r="H26" s="162" t="s">
        <v>47</v>
      </c>
      <c r="I26" s="162" t="s">
        <v>48</v>
      </c>
      <c r="J26" s="163" t="s">
        <v>151</v>
      </c>
      <c r="K26" s="162" t="s">
        <v>50</v>
      </c>
      <c r="L26" s="164" t="s">
        <v>51</v>
      </c>
    </row>
    <row r="27" spans="1:12" s="129" customFormat="1" ht="18.75" x14ac:dyDescent="0.25">
      <c r="A27" s="126" t="s">
        <v>161</v>
      </c>
      <c r="B27" s="177">
        <v>258201</v>
      </c>
      <c r="C27" s="177">
        <v>-2638</v>
      </c>
      <c r="D27" s="177">
        <v>764</v>
      </c>
      <c r="E27" s="177">
        <v>6802</v>
      </c>
      <c r="F27" s="177">
        <v>8570</v>
      </c>
      <c r="G27" s="177">
        <v>-1988</v>
      </c>
      <c r="H27" s="177">
        <v>-137564</v>
      </c>
      <c r="I27" s="177">
        <v>602407</v>
      </c>
      <c r="J27" s="177">
        <v>734554</v>
      </c>
      <c r="K27" s="177">
        <v>1163</v>
      </c>
      <c r="L27" s="119">
        <v>735717</v>
      </c>
    </row>
    <row r="28" spans="1:12" s="129" customFormat="1" ht="18.75" outlineLevel="1" x14ac:dyDescent="0.25">
      <c r="A28" s="168" t="s">
        <v>162</v>
      </c>
      <c r="B28" s="172"/>
      <c r="C28" s="172"/>
      <c r="D28" s="172"/>
      <c r="E28" s="172"/>
      <c r="F28" s="172"/>
      <c r="G28" s="172"/>
      <c r="H28" s="172"/>
      <c r="I28" s="177"/>
      <c r="J28" s="177"/>
      <c r="K28" s="172"/>
      <c r="L28" s="119"/>
    </row>
    <row r="29" spans="1:12" s="129" customFormat="1" ht="18.75" x14ac:dyDescent="0.25">
      <c r="A29" s="171" t="s">
        <v>89</v>
      </c>
      <c r="B29" s="172">
        <v>0</v>
      </c>
      <c r="C29" s="172">
        <v>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82089</v>
      </c>
      <c r="J29" s="177">
        <v>82089</v>
      </c>
      <c r="K29" s="172">
        <v>170</v>
      </c>
      <c r="L29" s="119">
        <v>82259</v>
      </c>
    </row>
    <row r="30" spans="1:12" s="129" customFormat="1" ht="18.75" outlineLevel="1" x14ac:dyDescent="0.25">
      <c r="A30" s="126" t="s">
        <v>153</v>
      </c>
      <c r="B30" s="172"/>
      <c r="C30" s="172"/>
      <c r="D30" s="172"/>
      <c r="E30" s="172"/>
      <c r="F30" s="172"/>
      <c r="G30" s="172"/>
      <c r="H30" s="172"/>
      <c r="I30" s="177"/>
      <c r="J30" s="177"/>
      <c r="K30" s="172"/>
      <c r="L30" s="119"/>
    </row>
    <row r="31" spans="1:12" s="129" customFormat="1" ht="19.5" thickBot="1" x14ac:dyDescent="0.3">
      <c r="A31" s="122" t="s">
        <v>154</v>
      </c>
      <c r="B31" s="123">
        <v>0</v>
      </c>
      <c r="C31" s="123">
        <v>0</v>
      </c>
      <c r="D31" s="123">
        <v>0</v>
      </c>
      <c r="E31" s="123">
        <v>0</v>
      </c>
      <c r="F31" s="123">
        <v>13257</v>
      </c>
      <c r="G31" s="123">
        <v>5356</v>
      </c>
      <c r="H31" s="123">
        <v>0</v>
      </c>
      <c r="I31" s="123">
        <v>0</v>
      </c>
      <c r="J31" s="123">
        <v>18613</v>
      </c>
      <c r="K31" s="123">
        <v>0</v>
      </c>
      <c r="L31" s="124">
        <v>18613</v>
      </c>
    </row>
    <row r="32" spans="1:12" s="129" customFormat="1" ht="19.5" thickBot="1" x14ac:dyDescent="0.3">
      <c r="A32" s="175" t="s">
        <v>104</v>
      </c>
      <c r="B32" s="176">
        <v>0</v>
      </c>
      <c r="C32" s="176">
        <v>0</v>
      </c>
      <c r="D32" s="176">
        <v>0</v>
      </c>
      <c r="E32" s="176">
        <v>0</v>
      </c>
      <c r="F32" s="176">
        <v>13257</v>
      </c>
      <c r="G32" s="176">
        <v>5356</v>
      </c>
      <c r="H32" s="176">
        <v>0</v>
      </c>
      <c r="I32" s="176">
        <v>82089</v>
      </c>
      <c r="J32" s="176">
        <v>100702</v>
      </c>
      <c r="K32" s="176">
        <v>170</v>
      </c>
      <c r="L32" s="125">
        <v>100872</v>
      </c>
    </row>
    <row r="33" spans="1:12" s="129" customFormat="1" ht="20.25" customHeight="1" x14ac:dyDescent="0.25">
      <c r="A33" s="126" t="s">
        <v>155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8"/>
    </row>
    <row r="34" spans="1:12" s="129" customFormat="1" ht="20.25" customHeight="1" x14ac:dyDescent="0.25">
      <c r="A34" s="126" t="s">
        <v>157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8"/>
    </row>
    <row r="35" spans="1:12" s="129" customFormat="1" ht="20.25" customHeight="1" x14ac:dyDescent="0.25">
      <c r="A35" s="121" t="s">
        <v>163</v>
      </c>
      <c r="B35" s="172">
        <v>0</v>
      </c>
      <c r="C35" s="172">
        <v>0</v>
      </c>
      <c r="D35" s="172">
        <v>0</v>
      </c>
      <c r="E35" s="172">
        <v>-320</v>
      </c>
      <c r="F35" s="172">
        <v>0</v>
      </c>
      <c r="G35" s="172">
        <v>0</v>
      </c>
      <c r="H35" s="172">
        <v>0</v>
      </c>
      <c r="I35" s="172">
        <v>320</v>
      </c>
      <c r="J35" s="172">
        <v>0</v>
      </c>
      <c r="K35" s="172">
        <v>0</v>
      </c>
      <c r="L35" s="119">
        <v>0</v>
      </c>
    </row>
    <row r="36" spans="1:12" s="129" customFormat="1" ht="20.25" customHeight="1" thickBot="1" x14ac:dyDescent="0.3">
      <c r="A36" s="198" t="s">
        <v>159</v>
      </c>
      <c r="B36" s="199">
        <v>0</v>
      </c>
      <c r="C36" s="199">
        <v>0</v>
      </c>
      <c r="D36" s="199">
        <v>0</v>
      </c>
      <c r="E36" s="199"/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-103</v>
      </c>
      <c r="L36" s="117">
        <v>-103</v>
      </c>
    </row>
    <row r="37" spans="1:12" s="129" customFormat="1" ht="19.5" thickBot="1" x14ac:dyDescent="0.3">
      <c r="A37" s="175" t="s">
        <v>164</v>
      </c>
      <c r="B37" s="176">
        <v>258201</v>
      </c>
      <c r="C37" s="176">
        <v>-2638</v>
      </c>
      <c r="D37" s="176">
        <v>764</v>
      </c>
      <c r="E37" s="176">
        <v>6482</v>
      </c>
      <c r="F37" s="176">
        <v>21827</v>
      </c>
      <c r="G37" s="176">
        <v>3368</v>
      </c>
      <c r="H37" s="176">
        <v>-137564</v>
      </c>
      <c r="I37" s="176">
        <v>684816</v>
      </c>
      <c r="J37" s="176">
        <v>835256</v>
      </c>
      <c r="K37" s="176">
        <v>1230</v>
      </c>
      <c r="L37" s="125">
        <v>836486</v>
      </c>
    </row>
    <row r="38" spans="1:12" ht="18.75" customHeight="1" x14ac:dyDescent="0.25">
      <c r="A38" s="131" t="s">
        <v>54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</row>
    <row r="39" spans="1:12" ht="18.75" customHeight="1" x14ac:dyDescent="0.25">
      <c r="A39" s="132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</row>
    <row r="40" spans="1:12" ht="18.75" customHeight="1" x14ac:dyDescent="0.25">
      <c r="A40" s="132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</row>
    <row r="41" spans="1:12" ht="18.75" customHeight="1" x14ac:dyDescent="0.25">
      <c r="A41" s="133" t="s">
        <v>55</v>
      </c>
      <c r="B41" s="134"/>
      <c r="C41" s="134"/>
      <c r="D41" s="134" t="s">
        <v>56</v>
      </c>
      <c r="E41" s="135"/>
      <c r="F41" s="135"/>
      <c r="G41" s="135"/>
      <c r="H41" s="135"/>
      <c r="I41" s="135"/>
      <c r="J41" s="135"/>
      <c r="K41" s="135"/>
      <c r="L41" s="135"/>
    </row>
    <row r="42" spans="1:12" ht="18.75" customHeight="1" x14ac:dyDescent="0.25">
      <c r="A42" s="133"/>
      <c r="B42" s="134"/>
      <c r="C42" s="134"/>
      <c r="D42" s="134"/>
      <c r="E42" s="135"/>
      <c r="F42" s="135"/>
      <c r="G42" s="135"/>
      <c r="H42" s="135"/>
      <c r="I42" s="135"/>
      <c r="J42" s="135"/>
      <c r="K42" s="135"/>
      <c r="L42" s="135"/>
    </row>
    <row r="43" spans="1:12" ht="18.75" customHeight="1" x14ac:dyDescent="0.25">
      <c r="A43" s="133" t="s">
        <v>1</v>
      </c>
      <c r="B43" s="134"/>
      <c r="C43" s="134"/>
      <c r="D43" s="134"/>
      <c r="E43" s="135"/>
      <c r="F43" s="135"/>
      <c r="G43" s="135"/>
      <c r="H43" s="135"/>
      <c r="I43" s="135"/>
      <c r="J43" s="135"/>
      <c r="K43" s="135"/>
      <c r="L43" s="135"/>
    </row>
    <row r="44" spans="1:12" ht="18.75" customHeight="1" x14ac:dyDescent="0.25">
      <c r="A44" s="133"/>
      <c r="B44" s="134"/>
      <c r="C44" s="134"/>
      <c r="D44" s="134"/>
      <c r="E44" s="135"/>
      <c r="F44" s="135"/>
      <c r="G44" s="135"/>
      <c r="H44" s="135"/>
      <c r="I44" s="135"/>
      <c r="J44" s="135"/>
      <c r="K44" s="135"/>
      <c r="L44" s="135"/>
    </row>
    <row r="45" spans="1:12" ht="18.75" customHeight="1" x14ac:dyDescent="0.25">
      <c r="A45" s="133" t="s">
        <v>59</v>
      </c>
      <c r="B45" s="136"/>
      <c r="C45" s="136"/>
      <c r="D45" s="134" t="s">
        <v>58</v>
      </c>
      <c r="E45" s="136"/>
      <c r="F45" s="136"/>
      <c r="G45" s="136"/>
      <c r="H45" s="136"/>
      <c r="I45" s="135"/>
      <c r="J45" s="135"/>
      <c r="K45" s="135"/>
      <c r="L45" s="110"/>
    </row>
    <row r="46" spans="1:12" ht="18.75" customHeight="1" x14ac:dyDescent="0.25">
      <c r="A46" s="137"/>
      <c r="B46" s="137"/>
      <c r="C46" s="137"/>
      <c r="D46" s="137"/>
      <c r="E46" s="136"/>
      <c r="F46" s="136"/>
      <c r="G46" s="136"/>
      <c r="H46" s="136"/>
      <c r="I46" s="136"/>
      <c r="J46" s="136"/>
      <c r="K46" s="136"/>
      <c r="L46" s="110"/>
    </row>
    <row r="47" spans="1:12" ht="18.75" customHeight="1" x14ac:dyDescent="0.25">
      <c r="A47" s="107" t="s">
        <v>60</v>
      </c>
      <c r="B47" s="138"/>
      <c r="C47" s="138"/>
      <c r="D47" s="138"/>
      <c r="E47" s="136"/>
      <c r="F47" s="136"/>
      <c r="G47" s="136"/>
      <c r="H47" s="136"/>
      <c r="I47" s="136"/>
      <c r="J47" s="136"/>
      <c r="K47" s="136"/>
      <c r="L47" s="110"/>
    </row>
    <row r="48" spans="1:12" ht="18.75" customHeight="1" x14ac:dyDescent="0.25">
      <c r="A48" s="107" t="s">
        <v>61</v>
      </c>
      <c r="B48" s="134"/>
      <c r="C48" s="134"/>
      <c r="D48" s="134"/>
      <c r="E48" s="136"/>
      <c r="F48" s="136"/>
      <c r="G48" s="136"/>
      <c r="H48" s="136"/>
      <c r="I48" s="136"/>
      <c r="J48" s="136"/>
      <c r="K48" s="136"/>
      <c r="L48" s="110"/>
    </row>
  </sheetData>
  <protectedRanges>
    <protectedRange algorithmName="SHA-512" hashValue="u9DtduyKPKgk9A1iYgKnA/AgqJnDcg9xFEpcwhhlFVedWRsDLPBZnf3pa+jANPm4rjBQacOzD0lelNIznUSFIg==" saltValue="NBF6I8H+qHrJHWxbcH49Fw==" spinCount="100000" sqref="E21 I21:J21" name="Range1"/>
  </protectedRanges>
  <mergeCells count="5">
    <mergeCell ref="A5:B5"/>
    <mergeCell ref="A7:L7"/>
    <mergeCell ref="A8:L8"/>
    <mergeCell ref="A9:L9"/>
    <mergeCell ref="A10:L10"/>
  </mergeCells>
  <pageMargins left="0.51181102362204722" right="0.51181102362204722" top="0.74803149606299213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Ф.1_MLN</vt:lpstr>
      <vt:lpstr>Ф.2_MLN</vt:lpstr>
      <vt:lpstr>Ф.3_MLN</vt:lpstr>
      <vt:lpstr>Ф.4_MLN</vt:lpstr>
      <vt:lpstr>Ф.1_MLN!Область_печати</vt:lpstr>
      <vt:lpstr>Ф.2_MLN!Область_печати</vt:lpstr>
      <vt:lpstr>Ф.3_MLN!Область_печати</vt:lpstr>
      <vt:lpstr>Ф.4_MLN!Область_печати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Бейкенова Айнур Маратовна</dc:creator>
  <cp:lastModifiedBy>Бейкенова Айнур Маратовна</cp:lastModifiedBy>
  <cp:lastPrinted>2025-05-14T09:40:00Z</cp:lastPrinted>
  <dcterms:created xsi:type="dcterms:W3CDTF">2025-05-14T05:00:59Z</dcterms:created>
  <dcterms:modified xsi:type="dcterms:W3CDTF">2025-08-14T10:59:26Z</dcterms:modified>
</cp:coreProperties>
</file>