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2\Листинг\"/>
    </mc:Choice>
  </mc:AlternateContent>
  <xr:revisionPtr revIDLastSave="0" documentId="13_ncr:1_{EFFEE94A-822B-4F2E-A744-385DEE858F41}" xr6:coauthVersionLast="47" xr6:coauthVersionMax="47" xr10:uidLastSave="{00000000-0000-0000-0000-000000000000}"/>
  <bookViews>
    <workbookView xWindow="-120" yWindow="-120" windowWidth="29040" windowHeight="15840" activeTab="3" xr2:uid="{28FCBEEE-F8D2-4528-A1D9-8A02136B3969}"/>
  </bookViews>
  <sheets>
    <sheet name="Баланс на 01042022" sheetId="16" r:id="rId1"/>
    <sheet name="Отчет о доходах и расходах " sheetId="14" r:id="rId2"/>
    <sheet name="Отчет ДДС 1 кв" sheetId="33" r:id="rId3"/>
    <sheet name="Отчет СК 31032022" sheetId="18" r:id="rId4"/>
  </sheets>
  <definedNames>
    <definedName name="_Hlk60159346" localSheetId="1">'Отчет о доходах и расходах '!$A$2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TextRefCopyRangeCount" hidden="1">3</definedName>
    <definedName name="wrn.Aging._.and._.Trend._.Analysis." hidden="1">{#N/A,#N/A,FALSE,"Aging Summary";#N/A,#N/A,FALSE,"Ratio Analysis";#N/A,#N/A,FALSE,"Test 120 Day Accts";#N/A,#N/A,FALSE,"Tickmarks"}</definedName>
    <definedName name="_xlnm.Print_Area" localSheetId="0">'Баланс на 01042022'!$A$1:$E$54</definedName>
    <definedName name="_xlnm.Print_Area" localSheetId="2">'Отчет ДДС 1 кв'!$A$1:$D$57</definedName>
    <definedName name="_xlnm.Print_Area" localSheetId="1">'Отчет о доходах и расходах '!$A$1:$D$43</definedName>
    <definedName name="_xlnm.Print_Area" localSheetId="3">'Отчет СК 31032022'!$A$1:$F$41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4" l="1"/>
  <c r="C16" i="14"/>
  <c r="F7" i="18" l="1"/>
  <c r="F6" i="18"/>
</calcChain>
</file>

<file path=xl/sharedStrings.xml><?xml version="1.0" encoding="utf-8"?>
<sst xmlns="http://schemas.openxmlformats.org/spreadsheetml/2006/main" count="192" uniqueCount="108">
  <si>
    <t>Прим.</t>
  </si>
  <si>
    <t>Доходы по услугам и комиссиям</t>
  </si>
  <si>
    <t>Расходы по услугам и комиссии</t>
  </si>
  <si>
    <t>Валовой доход</t>
  </si>
  <si>
    <t xml:space="preserve"> </t>
  </si>
  <si>
    <t>Финансовые доходы</t>
  </si>
  <si>
    <t>Операционные расходы</t>
  </si>
  <si>
    <t>Прочие операционные доходы, нетто</t>
  </si>
  <si>
    <t>Операционный (убыток) доход</t>
  </si>
  <si>
    <t>Убыток от курсовой разницы</t>
  </si>
  <si>
    <t>(Убыток) доход до налогообложения</t>
  </si>
  <si>
    <t>Чистый (убыток) доход за год</t>
  </si>
  <si>
    <t>Прочий совокупный доход</t>
  </si>
  <si>
    <t>Общий совокупный (убыток) доход за год</t>
  </si>
  <si>
    <t>Базовый и разводненный (убыток) доход на акцию, тенге</t>
  </si>
  <si>
    <t>Корпоративный подоходный налог</t>
  </si>
  <si>
    <t>АО «Tengri Partners Investment Banking (Kazakhstan)»</t>
  </si>
  <si>
    <t>АКТИВЫ</t>
  </si>
  <si>
    <t>Денежные средства</t>
  </si>
  <si>
    <t>Дебиторская задолженность по операциям репо</t>
  </si>
  <si>
    <t>Инвестиции, оцениваемые по справедливой стоимости через доходы или убытки</t>
  </si>
  <si>
    <t>Инвестиции, оцениваемые по справедливой стоимости через прочий совокупный доход</t>
  </si>
  <si>
    <t>Инвестиции в дочернее предприятие</t>
  </si>
  <si>
    <t>Торговая и прочая дебиторская задолженность</t>
  </si>
  <si>
    <t>Авансы выданные и прочие текущие активы</t>
  </si>
  <si>
    <t>Отложенный налоговый актив</t>
  </si>
  <si>
    <t>8(б)</t>
  </si>
  <si>
    <t xml:space="preserve">ВСЕГО АКТИВЫ </t>
  </si>
  <si>
    <t>КАПИТАЛ И ОБЯЗАТЕЛЬСТВА</t>
  </si>
  <si>
    <t>Обязательства</t>
  </si>
  <si>
    <t>Торговая и прочая кредиторская задолженность</t>
  </si>
  <si>
    <t>Прочие налоги к уплате</t>
  </si>
  <si>
    <t>Капитал</t>
  </si>
  <si>
    <t>Акционерный капитал</t>
  </si>
  <si>
    <t>Непокрытый убыток</t>
  </si>
  <si>
    <t>ВСЕГО КАПИТАЛ И ОБЯЗАТЕЛЬСТВА</t>
  </si>
  <si>
    <t>Балансовая стоимость акции, тенге</t>
  </si>
  <si>
    <t>тыс. тенге</t>
  </si>
  <si>
    <t>Износ</t>
  </si>
  <si>
    <t>Убытки от обесценения</t>
  </si>
  <si>
    <t>Приобретение основных средств</t>
  </si>
  <si>
    <t>Выпуск акций</t>
  </si>
  <si>
    <t>Выкуп собственных акций</t>
  </si>
  <si>
    <t>Реализация собственных акций</t>
  </si>
  <si>
    <t>На 1 января 2019</t>
  </si>
  <si>
    <t>Чистый доход за год</t>
  </si>
  <si>
    <t>На 31 марта 2021</t>
  </si>
  <si>
    <t>(в тысячах тенге)</t>
  </si>
  <si>
    <t>17(а)</t>
  </si>
  <si>
    <t>Основные средства и НМА</t>
  </si>
  <si>
    <t>_______________</t>
  </si>
  <si>
    <t>Татыбаева А.Т.</t>
  </si>
  <si>
    <t>ЧАКАЛИДИ И. В.</t>
  </si>
  <si>
    <t>Уставный капитал</t>
  </si>
  <si>
    <t>Изъятый капитал</t>
  </si>
  <si>
    <t>Премии (дополнительный оплаченный капитал)</t>
  </si>
  <si>
    <t>Итого капитал</t>
  </si>
  <si>
    <t xml:space="preserve"> Непокрытый убыток /Нераспределенная прибыль</t>
  </si>
  <si>
    <t>Чистый убыток за отчетный период</t>
  </si>
  <si>
    <t xml:space="preserve">Главный бухгалтер </t>
  </si>
  <si>
    <t>Председатель Правления</t>
  </si>
  <si>
    <t>(подпись)</t>
  </si>
  <si>
    <t>Промежуточный консолидированный отчет об изменениях в собственном капитале</t>
  </si>
  <si>
    <t>На 01.01.2021</t>
  </si>
  <si>
    <t>за период, закончившийся 31 марта 2022 года</t>
  </si>
  <si>
    <t>На 01.01.2022</t>
  </si>
  <si>
    <t>На 31 марта 2022</t>
  </si>
  <si>
    <t>по состоянию на 31.03.2022 года</t>
  </si>
  <si>
    <t>Займы выданные</t>
  </si>
  <si>
    <t>Займы полученные</t>
  </si>
  <si>
    <t>Промежуточный консолидированный отчет о доходах и расходах и прочем совокупном доходе</t>
  </si>
  <si>
    <t>Промежуточный консолидированный отчет о финансовом положении</t>
  </si>
  <si>
    <t>ОПЕРАЦИОННАЯ ДЕЯТЕЛЬНОСТЬ</t>
  </si>
  <si>
    <t>(Убыток)  доход до налогообложения</t>
  </si>
  <si>
    <t>Корректировки:</t>
  </si>
  <si>
    <t>Нереализованный убыток от курсовой разницы</t>
  </si>
  <si>
    <t>Движение денежных средств от операционной деятельности до изменений оборотного капитала</t>
  </si>
  <si>
    <t>Изменение дебиторской задолженности по операциям репо</t>
  </si>
  <si>
    <t>(Увеличение) уменьшение торговой и прочей дебиторской задолженности</t>
  </si>
  <si>
    <t>Уменьшение (увеличение) авансов выданных и прочих текущих активов</t>
  </si>
  <si>
    <t>Увеличение (уменьшение) прочих налогов к уплате</t>
  </si>
  <si>
    <t>Увеличение (уменьшение) торговой кредиторской задолженности</t>
  </si>
  <si>
    <t>Денежные средства от операционной деятельности до получения процентов и выплаты подоходного налога</t>
  </si>
  <si>
    <t>Проценты полученные</t>
  </si>
  <si>
    <t>Подоходный налог уплаченный</t>
  </si>
  <si>
    <t>Чистые денежные средства использованные в операционной деятельности</t>
  </si>
  <si>
    <t>ИНВЕСТИЦИОННАЯ ДЕЯТЕЛЬНОСТЬ</t>
  </si>
  <si>
    <t>Чистые денежные средства использованные в инвестиционной деятельности</t>
  </si>
  <si>
    <t>ФИНАНСОВАЯ ДЕЯТЕЛЬНОСТЬ</t>
  </si>
  <si>
    <t>Чистые денежные средства от финансовой деятельности</t>
  </si>
  <si>
    <t>Чистое увеличение (уменьшение) денежных средств</t>
  </si>
  <si>
    <t>Эффект изменения обменного курса на денежные средства</t>
  </si>
  <si>
    <t>Денежные средства на начало года</t>
  </si>
  <si>
    <t>Денежные средства на конец года</t>
  </si>
  <si>
    <t>17(б)</t>
  </si>
  <si>
    <t>10(а)</t>
  </si>
  <si>
    <t>10(б)</t>
  </si>
  <si>
    <t>17(в)</t>
  </si>
  <si>
    <t>Предоставление займов</t>
  </si>
  <si>
    <t>Промежуточный консолидированный отчет о движении денежных средств</t>
  </si>
  <si>
    <t>Поступления от продажи инвестиций</t>
  </si>
  <si>
    <t>На
 31 марта 2022 года</t>
  </si>
  <si>
    <t>За три месяца, закончившихся 
31 марта 2022 года
1 квартал
 2022г.</t>
  </si>
  <si>
    <t>За три месяца, закончившихся
 31 марта 2021 года
1 квартал
 2021 г.</t>
  </si>
  <si>
    <t>За три месяца, закончившихся 31 марта 2022 года</t>
  </si>
  <si>
    <t>За три месяца, закончившихся 31 марта 2021 года</t>
  </si>
  <si>
    <t>за период, закончившийся на 31 марта 2022 года</t>
  </si>
  <si>
    <t>На
 31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</si>
</sst>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-* #,##0_р_._-;\-* #,##0_р_._-;_-* &quot;-&quot;_р_._-;_-@_-"/>
    <numFmt numFmtId="166" formatCode="* #,##0_);* \(#,##0\);&quot;-&quot;??_);@"/>
    <numFmt numFmtId="167" formatCode="_-* #,##0.00\ _₽_-;\-* #,##0.00\ _₽_-;_-* &quot;-&quot;??\ _₽_-;_-@_-"/>
    <numFmt numFmtId="168" formatCode="_(* #,##0_);_(* \(#,##0\);_(* &quot;-&quot;_);_(@_)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rgb="FF002060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sz val="10"/>
      <color theme="4" tint="-0.49998474074526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rgb="FF00206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6" fontId="2" fillId="0" borderId="0" applyFill="0" applyBorder="0" applyProtection="0"/>
    <xf numFmtId="0" fontId="3" fillId="0" borderId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8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64" fontId="6" fillId="0" borderId="0" xfId="1" applyNumberFormat="1" applyFont="1" applyFill="1" applyAlignment="1">
      <alignment horizontal="right" vertical="center" wrapText="1"/>
    </xf>
    <xf numFmtId="164" fontId="5" fillId="0" borderId="2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horizontal="right" vertical="center" wrapText="1"/>
    </xf>
    <xf numFmtId="164" fontId="6" fillId="0" borderId="3" xfId="1" applyNumberFormat="1" applyFont="1" applyFill="1" applyBorder="1" applyAlignment="1">
      <alignment vertical="center" wrapText="1"/>
    </xf>
    <xf numFmtId="164" fontId="6" fillId="0" borderId="0" xfId="1" applyNumberFormat="1" applyFont="1" applyFill="1" applyBorder="1" applyAlignment="1">
      <alignment horizontal="right" vertical="center" wrapText="1"/>
    </xf>
    <xf numFmtId="166" fontId="6" fillId="0" borderId="1" xfId="0" applyNumberFormat="1" applyFont="1" applyBorder="1" applyAlignment="1">
      <alignment wrapText="1"/>
    </xf>
    <xf numFmtId="0" fontId="6" fillId="0" borderId="0" xfId="0" applyFont="1" applyFill="1" applyBorder="1" applyAlignment="1">
      <alignment horizontal="right" vertical="center" wrapText="1"/>
    </xf>
    <xf numFmtId="164" fontId="5" fillId="0" borderId="4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Alignment="1">
      <alignment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/>
    <xf numFmtId="0" fontId="6" fillId="0" borderId="0" xfId="0" applyFont="1" applyAlignment="1"/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/>
    <xf numFmtId="0" fontId="5" fillId="0" borderId="0" xfId="0" applyFont="1" applyAlignment="1">
      <alignment horizontal="center" vertical="center"/>
    </xf>
    <xf numFmtId="3" fontId="6" fillId="0" borderId="0" xfId="0" applyNumberFormat="1" applyFont="1" applyFill="1" applyAlignment="1">
      <alignment horizontal="right" vertical="center" wrapText="1"/>
    </xf>
    <xf numFmtId="166" fontId="5" fillId="0" borderId="0" xfId="0" applyNumberFormat="1" applyFont="1" applyBorder="1" applyAlignment="1">
      <alignment wrapText="1"/>
    </xf>
    <xf numFmtId="166" fontId="6" fillId="0" borderId="0" xfId="0" applyNumberFormat="1" applyFont="1" applyBorder="1" applyAlignment="1">
      <alignment wrapText="1"/>
    </xf>
    <xf numFmtId="3" fontId="6" fillId="0" borderId="1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center" vertical="top" wrapText="1"/>
    </xf>
    <xf numFmtId="166" fontId="5" fillId="0" borderId="2" xfId="0" applyNumberFormat="1" applyFont="1" applyBorder="1" applyAlignment="1">
      <alignment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Fill="1"/>
    <xf numFmtId="3" fontId="6" fillId="0" borderId="0" xfId="0" applyNumberFormat="1" applyFont="1"/>
    <xf numFmtId="3" fontId="6" fillId="0" borderId="0" xfId="0" applyNumberFormat="1" applyFont="1" applyFill="1"/>
    <xf numFmtId="166" fontId="6" fillId="0" borderId="0" xfId="0" applyNumberFormat="1" applyFont="1"/>
    <xf numFmtId="165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168" fontId="6" fillId="0" borderId="0" xfId="5" quotePrefix="1" applyNumberFormat="1" applyFont="1" applyFill="1" applyBorder="1" applyProtection="1">
      <protection locked="0"/>
    </xf>
    <xf numFmtId="168" fontId="6" fillId="0" borderId="1" xfId="5" quotePrefix="1" applyNumberFormat="1" applyFont="1" applyFill="1" applyBorder="1" applyProtection="1">
      <protection locked="0"/>
    </xf>
    <xf numFmtId="168" fontId="5" fillId="0" borderId="0" xfId="5" quotePrefix="1" applyNumberFormat="1" applyFont="1" applyFill="1" applyBorder="1" applyProtection="1">
      <protection locked="0"/>
    </xf>
    <xf numFmtId="168" fontId="6" fillId="0" borderId="0" xfId="5" quotePrefix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 wrapText="1"/>
    </xf>
    <xf numFmtId="168" fontId="6" fillId="0" borderId="1" xfId="5" quotePrefix="1" applyNumberFormat="1" applyFont="1" applyFill="1" applyBorder="1" applyAlignment="1" applyProtection="1">
      <alignment horizontal="right"/>
      <protection locked="0"/>
    </xf>
    <xf numFmtId="168" fontId="5" fillId="0" borderId="3" xfId="5" quotePrefix="1" applyNumberFormat="1" applyFont="1" applyFill="1" applyBorder="1" applyProtection="1">
      <protection locked="0"/>
    </xf>
    <xf numFmtId="37" fontId="6" fillId="0" borderId="0" xfId="0" applyNumberFormat="1" applyFont="1" applyAlignment="1">
      <alignment vertical="center" wrapText="1"/>
    </xf>
    <xf numFmtId="164" fontId="6" fillId="0" borderId="1" xfId="1" applyNumberFormat="1" applyFont="1" applyFill="1" applyBorder="1" applyAlignment="1">
      <alignment horizontal="right" vertical="center" wrapText="1"/>
    </xf>
    <xf numFmtId="164" fontId="5" fillId="0" borderId="3" xfId="1" applyNumberFormat="1" applyFont="1" applyFill="1" applyBorder="1" applyAlignment="1">
      <alignment horizontal="right" vertical="center" wrapText="1"/>
    </xf>
    <xf numFmtId="164" fontId="6" fillId="0" borderId="0" xfId="0" applyNumberFormat="1" applyFont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wrapText="1"/>
    </xf>
    <xf numFmtId="164" fontId="5" fillId="0" borderId="0" xfId="1" applyNumberFormat="1" applyFont="1" applyAlignment="1">
      <alignment horizontal="right" vertical="center"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right" vertical="center" wrapText="1"/>
    </xf>
    <xf numFmtId="166" fontId="5" fillId="0" borderId="1" xfId="0" applyNumberFormat="1" applyFont="1" applyBorder="1" applyAlignment="1">
      <alignment wrapText="1"/>
    </xf>
    <xf numFmtId="164" fontId="6" fillId="0" borderId="1" xfId="1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wrapText="1"/>
    </xf>
    <xf numFmtId="166" fontId="5" fillId="0" borderId="0" xfId="0" applyNumberFormat="1" applyFont="1" applyAlignment="1">
      <alignment horizontal="right" wrapText="1"/>
    </xf>
    <xf numFmtId="164" fontId="5" fillId="0" borderId="2" xfId="0" applyNumberFormat="1" applyFont="1" applyBorder="1" applyAlignment="1">
      <alignment horizontal="right" vertical="center" wrapText="1"/>
    </xf>
    <xf numFmtId="164" fontId="6" fillId="0" borderId="0" xfId="0" applyNumberFormat="1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167" fontId="6" fillId="0" borderId="0" xfId="0" applyNumberFormat="1" applyFont="1" applyAlignment="1">
      <alignment horizontal="right"/>
    </xf>
    <xf numFmtId="43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/>
    </xf>
  </cellXfs>
  <cellStyles count="6">
    <cellStyle name="Comma [0]_Книга1" xfId="5" xr:uid="{4807C5AA-9021-4249-ACE0-A1ACCBF13BFD}"/>
    <cellStyle name="Debit" xfId="2" xr:uid="{E4B01F94-DFC4-4297-A8B1-DD1811FF657D}"/>
    <cellStyle name="Обычный" xfId="0" builtinId="0"/>
    <cellStyle name="Обычный 2" xfId="3" xr:uid="{FADCCF81-8D5C-4E4D-AEF4-38EB2EB97380}"/>
    <cellStyle name="Финансовый" xfId="1" builtinId="3"/>
    <cellStyle name="Финансовый 2" xfId="4" xr:uid="{C34E629F-DBD5-4F2B-8E86-EABC67B7A5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2A80-A8A8-4C0F-81A7-630CEA1763A0}">
  <sheetPr>
    <pageSetUpPr fitToPage="1"/>
  </sheetPr>
  <dimension ref="A1:E54"/>
  <sheetViews>
    <sheetView view="pageBreakPreview" topLeftCell="A17" zoomScaleNormal="100" zoomScaleSheetLayoutView="100" workbookViewId="0">
      <selection activeCell="A34" sqref="A34"/>
    </sheetView>
  </sheetViews>
  <sheetFormatPr defaultRowHeight="12.75" x14ac:dyDescent="0.2"/>
  <cols>
    <col min="1" max="1" width="68.5703125" style="3" customWidth="1"/>
    <col min="2" max="2" width="9.140625" style="22"/>
    <col min="3" max="3" width="14.7109375" style="24" customWidth="1"/>
    <col min="4" max="4" width="1.28515625" style="25" customWidth="1"/>
    <col min="5" max="5" width="14.85546875" style="24" customWidth="1"/>
    <col min="6" max="16384" width="9.140625" style="3"/>
  </cols>
  <sheetData>
    <row r="1" spans="1:5" x14ac:dyDescent="0.2">
      <c r="A1" s="80" t="s">
        <v>16</v>
      </c>
      <c r="B1" s="80"/>
      <c r="C1" s="80"/>
      <c r="D1" s="80"/>
      <c r="E1" s="80"/>
    </row>
    <row r="2" spans="1:5" x14ac:dyDescent="0.2">
      <c r="A2" s="80" t="s">
        <v>71</v>
      </c>
      <c r="B2" s="80"/>
      <c r="C2" s="80"/>
      <c r="D2" s="80"/>
      <c r="E2" s="80"/>
    </row>
    <row r="3" spans="1:5" x14ac:dyDescent="0.2">
      <c r="A3" s="80" t="s">
        <v>67</v>
      </c>
      <c r="B3" s="80"/>
      <c r="C3" s="80"/>
      <c r="D3" s="80"/>
      <c r="E3" s="80"/>
    </row>
    <row r="5" spans="1:5" ht="39" thickBot="1" x14ac:dyDescent="0.25">
      <c r="A5" s="4" t="s">
        <v>47</v>
      </c>
      <c r="B5" s="5" t="s">
        <v>0</v>
      </c>
      <c r="C5" s="6" t="s">
        <v>101</v>
      </c>
      <c r="D5" s="7"/>
      <c r="E5" s="6" t="s">
        <v>107</v>
      </c>
    </row>
    <row r="6" spans="1:5" x14ac:dyDescent="0.2">
      <c r="A6" s="8" t="s">
        <v>17</v>
      </c>
      <c r="B6" s="5" t="s">
        <v>4</v>
      </c>
      <c r="C6" s="9"/>
      <c r="D6" s="10"/>
      <c r="E6" s="9"/>
    </row>
    <row r="7" spans="1:5" x14ac:dyDescent="0.2">
      <c r="A7" s="9" t="s">
        <v>18</v>
      </c>
      <c r="B7" s="5">
        <v>8</v>
      </c>
      <c r="C7" s="11">
        <v>2042</v>
      </c>
      <c r="D7" s="11"/>
      <c r="E7" s="11">
        <v>8822</v>
      </c>
    </row>
    <row r="8" spans="1:5" x14ac:dyDescent="0.2">
      <c r="A8" s="9" t="s">
        <v>19</v>
      </c>
      <c r="B8" s="5">
        <v>9</v>
      </c>
      <c r="C8" s="11">
        <v>9001</v>
      </c>
      <c r="D8" s="11"/>
      <c r="E8" s="11">
        <v>8005</v>
      </c>
    </row>
    <row r="9" spans="1:5" x14ac:dyDescent="0.2">
      <c r="A9" s="9" t="s">
        <v>20</v>
      </c>
      <c r="B9" s="5" t="s">
        <v>95</v>
      </c>
      <c r="C9" s="11">
        <v>672834</v>
      </c>
      <c r="D9" s="11"/>
      <c r="E9" s="11">
        <v>555203</v>
      </c>
    </row>
    <row r="10" spans="1:5" ht="25.5" x14ac:dyDescent="0.2">
      <c r="A10" s="9" t="s">
        <v>21</v>
      </c>
      <c r="B10" s="5" t="s">
        <v>96</v>
      </c>
      <c r="C10" s="11">
        <v>200</v>
      </c>
      <c r="D10" s="11"/>
      <c r="E10" s="11">
        <v>200</v>
      </c>
    </row>
    <row r="11" spans="1:5" x14ac:dyDescent="0.2">
      <c r="A11" s="9" t="s">
        <v>22</v>
      </c>
      <c r="B11" s="5" t="s">
        <v>4</v>
      </c>
      <c r="C11" s="11">
        <v>33</v>
      </c>
      <c r="D11" s="11"/>
      <c r="E11" s="11">
        <v>0</v>
      </c>
    </row>
    <row r="12" spans="1:5" x14ac:dyDescent="0.2">
      <c r="A12" s="9" t="s">
        <v>23</v>
      </c>
      <c r="B12" s="5">
        <v>11</v>
      </c>
      <c r="C12" s="11">
        <v>10340</v>
      </c>
      <c r="D12" s="11"/>
      <c r="E12" s="11">
        <v>20541</v>
      </c>
    </row>
    <row r="13" spans="1:5" x14ac:dyDescent="0.2">
      <c r="A13" s="9" t="s">
        <v>68</v>
      </c>
      <c r="B13" s="5"/>
      <c r="C13" s="11">
        <v>2570</v>
      </c>
      <c r="D13" s="11"/>
      <c r="E13" s="11">
        <v>0</v>
      </c>
    </row>
    <row r="14" spans="1:5" x14ac:dyDescent="0.2">
      <c r="A14" s="9" t="s">
        <v>24</v>
      </c>
      <c r="B14" s="5">
        <v>12</v>
      </c>
      <c r="C14" s="11">
        <v>25134</v>
      </c>
      <c r="D14" s="11"/>
      <c r="E14" s="11">
        <v>15945</v>
      </c>
    </row>
    <row r="15" spans="1:5" ht="13.5" thickBot="1" x14ac:dyDescent="0.25">
      <c r="A15" s="9" t="s">
        <v>49</v>
      </c>
      <c r="B15" s="5">
        <v>13</v>
      </c>
      <c r="C15" s="11">
        <v>15615</v>
      </c>
      <c r="D15" s="11"/>
      <c r="E15" s="11">
        <v>17662</v>
      </c>
    </row>
    <row r="16" spans="1:5" ht="13.5" hidden="1" thickBot="1" x14ac:dyDescent="0.25">
      <c r="A16" s="9" t="s">
        <v>25</v>
      </c>
      <c r="B16" s="5" t="s">
        <v>26</v>
      </c>
      <c r="C16" s="11">
        <v>0</v>
      </c>
      <c r="D16" s="11"/>
      <c r="E16" s="11">
        <v>0</v>
      </c>
    </row>
    <row r="17" spans="1:5" ht="13.5" thickBot="1" x14ac:dyDescent="0.25">
      <c r="A17" s="8" t="s">
        <v>27</v>
      </c>
      <c r="B17" s="5" t="s">
        <v>4</v>
      </c>
      <c r="C17" s="12">
        <v>737769</v>
      </c>
      <c r="D17" s="13"/>
      <c r="E17" s="12">
        <v>626378</v>
      </c>
    </row>
    <row r="18" spans="1:5" ht="13.5" thickTop="1" x14ac:dyDescent="0.2">
      <c r="A18" s="8" t="s">
        <v>28</v>
      </c>
      <c r="B18" s="5" t="s">
        <v>4</v>
      </c>
      <c r="C18" s="9"/>
      <c r="D18" s="10"/>
      <c r="E18" s="9"/>
    </row>
    <row r="19" spans="1:5" x14ac:dyDescent="0.2">
      <c r="A19" s="8" t="s">
        <v>29</v>
      </c>
      <c r="B19" s="5" t="s">
        <v>4</v>
      </c>
      <c r="C19" s="9"/>
      <c r="D19" s="10"/>
      <c r="E19" s="9"/>
    </row>
    <row r="20" spans="1:5" x14ac:dyDescent="0.2">
      <c r="A20" s="9" t="s">
        <v>30</v>
      </c>
      <c r="B20" s="5">
        <v>14</v>
      </c>
      <c r="C20" s="11">
        <v>54615</v>
      </c>
      <c r="D20" s="11"/>
      <c r="E20" s="11">
        <v>61834</v>
      </c>
    </row>
    <row r="21" spans="1:5" x14ac:dyDescent="0.2">
      <c r="A21" s="9" t="s">
        <v>69</v>
      </c>
      <c r="B21" s="5"/>
      <c r="C21" s="11">
        <v>0</v>
      </c>
      <c r="D21" s="11"/>
      <c r="E21" s="11">
        <v>0</v>
      </c>
    </row>
    <row r="22" spans="1:5" ht="13.5" thickBot="1" x14ac:dyDescent="0.25">
      <c r="A22" s="9" t="s">
        <v>31</v>
      </c>
      <c r="B22" s="5">
        <v>15</v>
      </c>
      <c r="C22" s="11">
        <v>7338</v>
      </c>
      <c r="D22" s="11"/>
      <c r="E22" s="11">
        <v>6853</v>
      </c>
    </row>
    <row r="23" spans="1:5" ht="13.5" thickBot="1" x14ac:dyDescent="0.25">
      <c r="A23" s="9"/>
      <c r="B23" s="5" t="s">
        <v>4</v>
      </c>
      <c r="C23" s="14">
        <v>61953</v>
      </c>
      <c r="D23" s="15"/>
      <c r="E23" s="14">
        <v>68687</v>
      </c>
    </row>
    <row r="24" spans="1:5" x14ac:dyDescent="0.2">
      <c r="A24" s="8" t="s">
        <v>32</v>
      </c>
      <c r="B24" s="5" t="s">
        <v>4</v>
      </c>
      <c r="C24" s="9"/>
      <c r="D24" s="10"/>
      <c r="E24" s="9"/>
    </row>
    <row r="25" spans="1:5" x14ac:dyDescent="0.2">
      <c r="A25" s="9" t="s">
        <v>33</v>
      </c>
      <c r="B25" s="5" t="s">
        <v>48</v>
      </c>
      <c r="C25" s="11">
        <v>2169479</v>
      </c>
      <c r="D25" s="11"/>
      <c r="E25" s="11">
        <v>2082479</v>
      </c>
    </row>
    <row r="26" spans="1:5" ht="13.5" thickBot="1" x14ac:dyDescent="0.25">
      <c r="A26" s="9" t="s">
        <v>34</v>
      </c>
      <c r="B26" s="5" t="s">
        <v>4</v>
      </c>
      <c r="C26" s="16">
        <v>-1493663</v>
      </c>
      <c r="D26" s="17"/>
      <c r="E26" s="16">
        <v>-1524788</v>
      </c>
    </row>
    <row r="27" spans="1:5" ht="13.5" thickBot="1" x14ac:dyDescent="0.25">
      <c r="A27" s="8"/>
      <c r="B27" s="5" t="s">
        <v>4</v>
      </c>
      <c r="C27" s="14">
        <v>675816</v>
      </c>
      <c r="D27" s="15"/>
      <c r="E27" s="14">
        <v>557691</v>
      </c>
    </row>
    <row r="28" spans="1:5" ht="13.5" thickBot="1" x14ac:dyDescent="0.25">
      <c r="A28" s="8" t="s">
        <v>35</v>
      </c>
      <c r="B28" s="5" t="s">
        <v>4</v>
      </c>
      <c r="C28" s="18">
        <v>737769</v>
      </c>
      <c r="D28" s="19"/>
      <c r="E28" s="18">
        <v>626378</v>
      </c>
    </row>
    <row r="29" spans="1:5" ht="13.5" thickTop="1" x14ac:dyDescent="0.2">
      <c r="A29" s="9"/>
      <c r="B29" s="5" t="s">
        <v>4</v>
      </c>
      <c r="C29" s="9"/>
      <c r="D29" s="10"/>
      <c r="E29" s="9"/>
    </row>
    <row r="30" spans="1:5" x14ac:dyDescent="0.2">
      <c r="A30" s="9" t="s">
        <v>36</v>
      </c>
      <c r="B30" s="5" t="s">
        <v>97</v>
      </c>
      <c r="C30" s="20">
        <v>314</v>
      </c>
      <c r="D30" s="21"/>
      <c r="E30" s="20">
        <v>270</v>
      </c>
    </row>
    <row r="33" spans="1:5" x14ac:dyDescent="0.2">
      <c r="C33" s="23"/>
      <c r="D33" s="23"/>
      <c r="E33" s="23"/>
    </row>
    <row r="34" spans="1:5" x14ac:dyDescent="0.2">
      <c r="A34" s="27" t="s">
        <v>59</v>
      </c>
      <c r="B34" s="28"/>
      <c r="C34" s="28"/>
      <c r="D34" s="28"/>
      <c r="E34" s="28"/>
    </row>
    <row r="35" spans="1:5" x14ac:dyDescent="0.2">
      <c r="A35" s="29" t="s">
        <v>51</v>
      </c>
      <c r="B35" s="30"/>
      <c r="C35" s="30"/>
      <c r="D35" s="30"/>
      <c r="E35" s="31" t="s">
        <v>50</v>
      </c>
    </row>
    <row r="36" spans="1:5" x14ac:dyDescent="0.2">
      <c r="A36" s="32"/>
      <c r="B36" s="30"/>
      <c r="C36" s="30"/>
      <c r="D36" s="30"/>
      <c r="E36" s="31" t="s">
        <v>61</v>
      </c>
    </row>
    <row r="37" spans="1:5" x14ac:dyDescent="0.2">
      <c r="A37" s="79"/>
      <c r="B37" s="79"/>
      <c r="C37" s="79"/>
      <c r="D37" s="79"/>
      <c r="E37" s="79"/>
    </row>
    <row r="38" spans="1:5" x14ac:dyDescent="0.2">
      <c r="A38" s="27" t="s">
        <v>60</v>
      </c>
      <c r="B38" s="28"/>
      <c r="C38" s="28"/>
      <c r="D38" s="28"/>
      <c r="E38" s="28"/>
    </row>
    <row r="39" spans="1:5" x14ac:dyDescent="0.2">
      <c r="A39" s="29" t="s">
        <v>52</v>
      </c>
      <c r="B39" s="30"/>
      <c r="C39" s="30"/>
      <c r="D39" s="30"/>
      <c r="E39" s="31" t="s">
        <v>50</v>
      </c>
    </row>
    <row r="40" spans="1:5" x14ac:dyDescent="0.2">
      <c r="A40" s="32"/>
      <c r="B40" s="30"/>
      <c r="C40" s="30"/>
      <c r="D40" s="30"/>
      <c r="E40" s="31" t="s">
        <v>61</v>
      </c>
    </row>
    <row r="41" spans="1:5" x14ac:dyDescent="0.2">
      <c r="A41" s="33"/>
      <c r="B41" s="33"/>
      <c r="C41" s="33"/>
      <c r="D41" s="33"/>
      <c r="E41" s="33"/>
    </row>
    <row r="54" spans="5:5" x14ac:dyDescent="0.2">
      <c r="E54" s="26">
        <v>1</v>
      </c>
    </row>
  </sheetData>
  <mergeCells count="4">
    <mergeCell ref="A37:E37"/>
    <mergeCell ref="A3:E3"/>
    <mergeCell ref="A2:E2"/>
    <mergeCell ref="A1:E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07605-4B57-442B-9152-9A5ED1E56E17}">
  <sheetPr>
    <pageSetUpPr fitToPage="1"/>
  </sheetPr>
  <dimension ref="A1:D43"/>
  <sheetViews>
    <sheetView view="pageBreakPreview" topLeftCell="A10" zoomScaleNormal="100" zoomScaleSheetLayoutView="100" workbookViewId="0">
      <selection activeCell="B32" sqref="B32"/>
    </sheetView>
  </sheetViews>
  <sheetFormatPr defaultRowHeight="12.75" x14ac:dyDescent="0.2"/>
  <cols>
    <col min="1" max="1" width="57.5703125" style="3" customWidth="1"/>
    <col min="2" max="2" width="9.140625" style="22"/>
    <col min="3" max="3" width="18" style="3" customWidth="1"/>
    <col min="4" max="4" width="18.85546875" style="43" customWidth="1"/>
    <col min="5" max="16384" width="9.140625" style="3"/>
  </cols>
  <sheetData>
    <row r="1" spans="1:4" x14ac:dyDescent="0.2">
      <c r="A1" s="80" t="s">
        <v>16</v>
      </c>
      <c r="B1" s="80"/>
      <c r="C1" s="80"/>
      <c r="D1" s="80"/>
    </row>
    <row r="2" spans="1:4" x14ac:dyDescent="0.2">
      <c r="A2" s="80" t="s">
        <v>70</v>
      </c>
      <c r="B2" s="80"/>
      <c r="C2" s="80"/>
      <c r="D2" s="80"/>
    </row>
    <row r="3" spans="1:4" x14ac:dyDescent="0.2">
      <c r="A3" s="80" t="s">
        <v>64</v>
      </c>
      <c r="B3" s="80"/>
      <c r="C3" s="80"/>
      <c r="D3" s="80"/>
    </row>
    <row r="4" spans="1:4" x14ac:dyDescent="0.2">
      <c r="A4" s="34"/>
      <c r="B4" s="34"/>
      <c r="C4" s="34"/>
      <c r="D4" s="34"/>
    </row>
    <row r="5" spans="1:4" ht="63.75" x14ac:dyDescent="0.2">
      <c r="A5" s="4" t="s">
        <v>47</v>
      </c>
      <c r="B5" s="5" t="s">
        <v>0</v>
      </c>
      <c r="C5" s="47" t="s">
        <v>102</v>
      </c>
      <c r="D5" s="47" t="s">
        <v>103</v>
      </c>
    </row>
    <row r="6" spans="1:4" ht="18.75" customHeight="1" x14ac:dyDescent="0.2">
      <c r="A6" s="9" t="s">
        <v>1</v>
      </c>
      <c r="B6" s="5">
        <v>3</v>
      </c>
      <c r="C6" s="35">
        <v>33784</v>
      </c>
      <c r="D6" s="35">
        <v>50174</v>
      </c>
    </row>
    <row r="7" spans="1:4" ht="18.75" customHeight="1" thickBot="1" x14ac:dyDescent="0.25">
      <c r="A7" s="9" t="s">
        <v>2</v>
      </c>
      <c r="B7" s="5">
        <v>4</v>
      </c>
      <c r="C7" s="16">
        <v>-97</v>
      </c>
      <c r="D7" s="16">
        <v>-48</v>
      </c>
    </row>
    <row r="8" spans="1:4" x14ac:dyDescent="0.2">
      <c r="A8" s="8" t="s">
        <v>3</v>
      </c>
      <c r="B8" s="5" t="s">
        <v>4</v>
      </c>
      <c r="C8" s="36">
        <v>33687</v>
      </c>
      <c r="D8" s="36">
        <v>50126</v>
      </c>
    </row>
    <row r="9" spans="1:4" ht="19.5" customHeight="1" x14ac:dyDescent="0.2">
      <c r="A9" s="9" t="s">
        <v>5</v>
      </c>
      <c r="B9" s="5">
        <v>5</v>
      </c>
      <c r="C9" s="35">
        <v>121176</v>
      </c>
      <c r="D9" s="35">
        <v>851</v>
      </c>
    </row>
    <row r="10" spans="1:4" ht="19.5" customHeight="1" x14ac:dyDescent="0.2">
      <c r="A10" s="9" t="s">
        <v>6</v>
      </c>
      <c r="B10" s="5">
        <v>6</v>
      </c>
      <c r="C10" s="37">
        <v>-121345</v>
      </c>
      <c r="D10" s="37">
        <v>-138713</v>
      </c>
    </row>
    <row r="11" spans="1:4" ht="19.5" customHeight="1" thickBot="1" x14ac:dyDescent="0.25">
      <c r="A11" s="9" t="s">
        <v>7</v>
      </c>
      <c r="B11" s="5">
        <v>7</v>
      </c>
      <c r="C11" s="38">
        <v>547</v>
      </c>
      <c r="D11" s="16">
        <v>-37</v>
      </c>
    </row>
    <row r="12" spans="1:4" ht="18.75" customHeight="1" x14ac:dyDescent="0.2">
      <c r="A12" s="8" t="s">
        <v>8</v>
      </c>
      <c r="B12" s="5" t="s">
        <v>4</v>
      </c>
      <c r="C12" s="36">
        <v>34065</v>
      </c>
      <c r="D12" s="36">
        <v>-87773</v>
      </c>
    </row>
    <row r="13" spans="1:4" x14ac:dyDescent="0.2">
      <c r="A13" s="9" t="s">
        <v>9</v>
      </c>
      <c r="B13" s="5" t="s">
        <v>4</v>
      </c>
      <c r="C13" s="37">
        <v>-2940</v>
      </c>
      <c r="D13" s="37">
        <v>-346</v>
      </c>
    </row>
    <row r="14" spans="1:4" x14ac:dyDescent="0.2">
      <c r="A14" s="8" t="s">
        <v>10</v>
      </c>
      <c r="B14" s="5" t="s">
        <v>4</v>
      </c>
      <c r="C14" s="36">
        <v>31125</v>
      </c>
      <c r="D14" s="36">
        <v>-88119</v>
      </c>
    </row>
    <row r="15" spans="1:4" ht="13.5" thickBot="1" x14ac:dyDescent="0.25">
      <c r="A15" s="9" t="s">
        <v>15</v>
      </c>
      <c r="B15" s="5"/>
      <c r="C15" s="39">
        <v>0</v>
      </c>
      <c r="D15" s="39">
        <v>0</v>
      </c>
    </row>
    <row r="16" spans="1:4" ht="21" customHeight="1" x14ac:dyDescent="0.2">
      <c r="A16" s="8" t="s">
        <v>11</v>
      </c>
      <c r="B16" s="5" t="s">
        <v>4</v>
      </c>
      <c r="C16" s="36">
        <f>C14</f>
        <v>31125</v>
      </c>
      <c r="D16" s="36">
        <v>-88119</v>
      </c>
    </row>
    <row r="17" spans="1:4" ht="13.5" thickBot="1" x14ac:dyDescent="0.25">
      <c r="A17" s="9" t="s">
        <v>12</v>
      </c>
      <c r="B17" s="5" t="s">
        <v>4</v>
      </c>
      <c r="C17" s="39">
        <v>0</v>
      </c>
      <c r="D17" s="39">
        <v>0</v>
      </c>
    </row>
    <row r="18" spans="1:4" ht="18.75" customHeight="1" thickBot="1" x14ac:dyDescent="0.25">
      <c r="A18" s="8" t="s">
        <v>13</v>
      </c>
      <c r="B18" s="5" t="s">
        <v>4</v>
      </c>
      <c r="C18" s="40">
        <f>C16</f>
        <v>31125</v>
      </c>
      <c r="D18" s="40">
        <v>-88119</v>
      </c>
    </row>
    <row r="19" spans="1:4" ht="13.5" thickTop="1" x14ac:dyDescent="0.2">
      <c r="A19" s="9"/>
      <c r="B19" s="5" t="s">
        <v>4</v>
      </c>
      <c r="C19" s="41"/>
      <c r="D19" s="41"/>
    </row>
    <row r="20" spans="1:4" ht="13.5" thickBot="1" x14ac:dyDescent="0.25">
      <c r="A20" s="9" t="s">
        <v>14</v>
      </c>
      <c r="B20" s="5" t="s">
        <v>94</v>
      </c>
      <c r="C20" s="16">
        <v>15.846213124731237</v>
      </c>
      <c r="D20" s="16">
        <v>-48.940600766955058</v>
      </c>
    </row>
    <row r="21" spans="1:4" x14ac:dyDescent="0.2">
      <c r="A21" s="42"/>
    </row>
    <row r="22" spans="1:4" x14ac:dyDescent="0.2">
      <c r="C22" s="44"/>
      <c r="D22" s="45"/>
    </row>
    <row r="23" spans="1:4" x14ac:dyDescent="0.2">
      <c r="C23" s="46"/>
      <c r="D23" s="45"/>
    </row>
    <row r="24" spans="1:4" x14ac:dyDescent="0.2">
      <c r="A24" s="27" t="s">
        <v>59</v>
      </c>
      <c r="B24" s="28"/>
      <c r="C24" s="28"/>
      <c r="D24" s="28"/>
    </row>
    <row r="25" spans="1:4" x14ac:dyDescent="0.2">
      <c r="A25" s="29" t="s">
        <v>51</v>
      </c>
      <c r="B25" s="30"/>
      <c r="C25" s="30"/>
      <c r="D25" s="31" t="s">
        <v>50</v>
      </c>
    </row>
    <row r="26" spans="1:4" x14ac:dyDescent="0.2">
      <c r="A26" s="32"/>
      <c r="B26" s="30"/>
      <c r="C26" s="30"/>
      <c r="D26" s="31" t="s">
        <v>61</v>
      </c>
    </row>
    <row r="27" spans="1:4" x14ac:dyDescent="0.2">
      <c r="A27" s="79"/>
      <c r="B27" s="79"/>
      <c r="C27" s="79"/>
      <c r="D27" s="79"/>
    </row>
    <row r="28" spans="1:4" x14ac:dyDescent="0.2">
      <c r="A28" s="27" t="s">
        <v>60</v>
      </c>
      <c r="B28" s="28"/>
      <c r="C28" s="28"/>
      <c r="D28" s="28"/>
    </row>
    <row r="29" spans="1:4" x14ac:dyDescent="0.2">
      <c r="A29" s="29" t="s">
        <v>52</v>
      </c>
      <c r="B29" s="30"/>
      <c r="C29" s="30"/>
      <c r="D29" s="31" t="s">
        <v>50</v>
      </c>
    </row>
    <row r="30" spans="1:4" x14ac:dyDescent="0.2">
      <c r="A30" s="32"/>
      <c r="B30" s="30"/>
      <c r="C30" s="30"/>
      <c r="D30" s="31" t="s">
        <v>61</v>
      </c>
    </row>
    <row r="31" spans="1:4" x14ac:dyDescent="0.2">
      <c r="A31" s="33"/>
      <c r="B31" s="33"/>
      <c r="C31" s="33"/>
      <c r="D31" s="33"/>
    </row>
    <row r="43" spans="4:4" x14ac:dyDescent="0.2">
      <c r="D43" s="82">
        <v>2</v>
      </c>
    </row>
  </sheetData>
  <mergeCells count="4">
    <mergeCell ref="A27:D27"/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438FF-2872-481C-A742-3F1932A6F9FC}">
  <sheetPr>
    <pageSetUpPr fitToPage="1"/>
  </sheetPr>
  <dimension ref="A1:F57"/>
  <sheetViews>
    <sheetView view="pageBreakPreview" topLeftCell="A19" zoomScaleNormal="100" zoomScaleSheetLayoutView="100" workbookViewId="0">
      <selection activeCell="A22" sqref="A22"/>
    </sheetView>
  </sheetViews>
  <sheetFormatPr defaultRowHeight="12.75" x14ac:dyDescent="0.2"/>
  <cols>
    <col min="1" max="1" width="63.42578125" style="3" customWidth="1"/>
    <col min="2" max="2" width="9.140625" style="22"/>
    <col min="3" max="3" width="13.5703125" style="22" customWidth="1"/>
    <col min="4" max="4" width="13.7109375" style="3" customWidth="1"/>
    <col min="5" max="16384" width="9.140625" style="3"/>
  </cols>
  <sheetData>
    <row r="1" spans="1:6" x14ac:dyDescent="0.2">
      <c r="A1" s="80" t="s">
        <v>16</v>
      </c>
      <c r="B1" s="80"/>
      <c r="C1" s="80"/>
      <c r="D1" s="80"/>
      <c r="E1" s="48"/>
      <c r="F1" s="48"/>
    </row>
    <row r="2" spans="1:6" x14ac:dyDescent="0.2">
      <c r="A2" s="80" t="s">
        <v>99</v>
      </c>
      <c r="B2" s="80"/>
      <c r="C2" s="80"/>
      <c r="D2" s="80"/>
      <c r="E2" s="80"/>
      <c r="F2" s="80"/>
    </row>
    <row r="3" spans="1:6" x14ac:dyDescent="0.2">
      <c r="A3" s="80" t="s">
        <v>64</v>
      </c>
      <c r="B3" s="80"/>
      <c r="C3" s="80"/>
      <c r="D3" s="80"/>
      <c r="E3" s="48"/>
      <c r="F3" s="48"/>
    </row>
    <row r="4" spans="1:6" x14ac:dyDescent="0.2">
      <c r="A4" s="34"/>
      <c r="B4" s="34"/>
      <c r="C4" s="34"/>
      <c r="D4" s="34"/>
      <c r="E4" s="34"/>
      <c r="F4" s="34"/>
    </row>
    <row r="5" spans="1:6" ht="51.75" thickBot="1" x14ac:dyDescent="0.25">
      <c r="A5" s="9" t="s">
        <v>37</v>
      </c>
      <c r="B5" s="5" t="s">
        <v>0</v>
      </c>
      <c r="C5" s="49" t="s">
        <v>104</v>
      </c>
      <c r="D5" s="49" t="s">
        <v>105</v>
      </c>
    </row>
    <row r="6" spans="1:6" x14ac:dyDescent="0.2">
      <c r="A6" s="8" t="s">
        <v>72</v>
      </c>
      <c r="B6" s="5" t="s">
        <v>4</v>
      </c>
      <c r="C6" s="5"/>
      <c r="D6" s="11"/>
    </row>
    <row r="7" spans="1:6" x14ac:dyDescent="0.2">
      <c r="A7" s="9" t="s">
        <v>73</v>
      </c>
      <c r="B7" s="5" t="s">
        <v>4</v>
      </c>
      <c r="C7" s="50">
        <v>31125</v>
      </c>
      <c r="D7" s="50">
        <v>-88119</v>
      </c>
    </row>
    <row r="8" spans="1:6" x14ac:dyDescent="0.2">
      <c r="A8" s="9" t="s">
        <v>74</v>
      </c>
      <c r="B8" s="5" t="s">
        <v>4</v>
      </c>
      <c r="C8" s="5"/>
      <c r="D8" s="15"/>
    </row>
    <row r="9" spans="1:6" x14ac:dyDescent="0.2">
      <c r="A9" s="9" t="s">
        <v>5</v>
      </c>
      <c r="B9" s="5">
        <v>5</v>
      </c>
      <c r="C9" s="50">
        <v>-121176</v>
      </c>
      <c r="D9" s="50">
        <v>-851</v>
      </c>
    </row>
    <row r="10" spans="1:6" x14ac:dyDescent="0.2">
      <c r="A10" s="9" t="s">
        <v>38</v>
      </c>
      <c r="B10" s="5">
        <v>6.13</v>
      </c>
      <c r="C10" s="50">
        <v>2170</v>
      </c>
      <c r="D10" s="11">
        <v>1784</v>
      </c>
    </row>
    <row r="11" spans="1:6" x14ac:dyDescent="0.2">
      <c r="A11" s="9" t="s">
        <v>39</v>
      </c>
      <c r="B11" s="5" t="s">
        <v>4</v>
      </c>
      <c r="C11" s="50">
        <v>237</v>
      </c>
      <c r="D11" s="11">
        <v>556</v>
      </c>
    </row>
    <row r="12" spans="1:6" ht="13.5" thickBot="1" x14ac:dyDescent="0.25">
      <c r="A12" s="9" t="s">
        <v>75</v>
      </c>
      <c r="B12" s="5" t="s">
        <v>4</v>
      </c>
      <c r="C12" s="51">
        <v>583</v>
      </c>
      <c r="D12" s="51">
        <v>-24</v>
      </c>
    </row>
    <row r="13" spans="1:6" ht="25.5" x14ac:dyDescent="0.2">
      <c r="A13" s="9" t="s">
        <v>76</v>
      </c>
      <c r="B13" s="5" t="s">
        <v>4</v>
      </c>
      <c r="C13" s="52">
        <v>-87061.356780000002</v>
      </c>
      <c r="D13" s="52">
        <v>-86654</v>
      </c>
    </row>
    <row r="14" spans="1:6" x14ac:dyDescent="0.2">
      <c r="A14" s="9" t="s">
        <v>77</v>
      </c>
      <c r="B14" s="5" t="s">
        <v>4</v>
      </c>
      <c r="C14" s="50">
        <v>-996</v>
      </c>
      <c r="D14" s="50">
        <v>-1001</v>
      </c>
    </row>
    <row r="15" spans="1:6" x14ac:dyDescent="0.2">
      <c r="A15" s="9" t="s">
        <v>78</v>
      </c>
      <c r="B15" s="5" t="s">
        <v>4</v>
      </c>
      <c r="C15" s="53">
        <v>9964</v>
      </c>
      <c r="D15" s="50">
        <v>2195</v>
      </c>
    </row>
    <row r="16" spans="1:6" x14ac:dyDescent="0.2">
      <c r="A16" s="9" t="s">
        <v>79</v>
      </c>
      <c r="B16" s="5" t="s">
        <v>4</v>
      </c>
      <c r="C16" s="50">
        <v>-9222</v>
      </c>
      <c r="D16" s="50">
        <v>-9961</v>
      </c>
    </row>
    <row r="17" spans="1:4" x14ac:dyDescent="0.2">
      <c r="A17" s="9" t="s">
        <v>80</v>
      </c>
      <c r="B17" s="5" t="s">
        <v>4</v>
      </c>
      <c r="C17" s="54">
        <v>485</v>
      </c>
      <c r="D17" s="50">
        <v>-927</v>
      </c>
    </row>
    <row r="18" spans="1:4" ht="13.5" thickBot="1" x14ac:dyDescent="0.25">
      <c r="A18" s="9" t="s">
        <v>81</v>
      </c>
      <c r="B18" s="5" t="s">
        <v>4</v>
      </c>
      <c r="C18" s="55">
        <v>-7219</v>
      </c>
      <c r="D18" s="51">
        <v>-13270</v>
      </c>
    </row>
    <row r="19" spans="1:4" ht="25.5" x14ac:dyDescent="0.2">
      <c r="A19" s="9" t="s">
        <v>82</v>
      </c>
      <c r="B19" s="5" t="s">
        <v>4</v>
      </c>
      <c r="C19" s="52">
        <v>-94049</v>
      </c>
      <c r="D19" s="52">
        <v>-109618</v>
      </c>
    </row>
    <row r="20" spans="1:4" x14ac:dyDescent="0.2">
      <c r="A20" s="9" t="s">
        <v>83</v>
      </c>
      <c r="B20" s="5"/>
      <c r="C20" s="11">
        <v>479</v>
      </c>
      <c r="D20" s="11">
        <v>851</v>
      </c>
    </row>
    <row r="21" spans="1:4" ht="13.5" thickBot="1" x14ac:dyDescent="0.25">
      <c r="A21" s="9" t="s">
        <v>84</v>
      </c>
      <c r="B21" s="5" t="s">
        <v>4</v>
      </c>
      <c r="C21" s="11"/>
      <c r="D21" s="11">
        <v>0</v>
      </c>
    </row>
    <row r="22" spans="1:4" ht="29.25" customHeight="1" thickBot="1" x14ac:dyDescent="0.25">
      <c r="A22" s="8" t="s">
        <v>85</v>
      </c>
      <c r="B22" s="5" t="s">
        <v>4</v>
      </c>
      <c r="C22" s="56">
        <v>-93570</v>
      </c>
      <c r="D22" s="56">
        <v>-108767</v>
      </c>
    </row>
    <row r="23" spans="1:4" x14ac:dyDescent="0.2">
      <c r="A23" s="9"/>
      <c r="B23" s="5" t="s">
        <v>4</v>
      </c>
      <c r="C23" s="5"/>
      <c r="D23" s="11"/>
    </row>
    <row r="24" spans="1:4" x14ac:dyDescent="0.2">
      <c r="A24" s="8" t="s">
        <v>86</v>
      </c>
      <c r="B24" s="5" t="s">
        <v>4</v>
      </c>
      <c r="C24" s="5"/>
      <c r="D24" s="11"/>
    </row>
    <row r="25" spans="1:4" x14ac:dyDescent="0.2">
      <c r="A25" s="9" t="s">
        <v>40</v>
      </c>
      <c r="B25" s="5">
        <v>13</v>
      </c>
      <c r="C25" s="50">
        <v>-123</v>
      </c>
      <c r="D25" s="50">
        <v>-259</v>
      </c>
    </row>
    <row r="26" spans="1:4" x14ac:dyDescent="0.2">
      <c r="A26" s="9" t="s">
        <v>100</v>
      </c>
      <c r="B26" s="5"/>
      <c r="C26" s="11">
        <v>3066</v>
      </c>
      <c r="D26" s="11">
        <v>0</v>
      </c>
    </row>
    <row r="27" spans="1:4" ht="13.5" thickBot="1" x14ac:dyDescent="0.25">
      <c r="A27" s="57" t="s">
        <v>98</v>
      </c>
      <c r="B27" s="5" t="s">
        <v>4</v>
      </c>
      <c r="C27" s="50">
        <v>-2570</v>
      </c>
      <c r="D27" s="58">
        <v>0</v>
      </c>
    </row>
    <row r="28" spans="1:4" ht="26.25" thickBot="1" x14ac:dyDescent="0.25">
      <c r="A28" s="8" t="s">
        <v>87</v>
      </c>
      <c r="B28" s="5" t="s">
        <v>4</v>
      </c>
      <c r="C28" s="56">
        <v>373</v>
      </c>
      <c r="D28" s="56">
        <v>-259</v>
      </c>
    </row>
    <row r="29" spans="1:4" x14ac:dyDescent="0.2">
      <c r="A29" s="9"/>
      <c r="B29" s="5"/>
      <c r="C29" s="5"/>
      <c r="D29" s="11"/>
    </row>
    <row r="30" spans="1:4" x14ac:dyDescent="0.2">
      <c r="A30" s="8" t="s">
        <v>88</v>
      </c>
      <c r="B30" s="5"/>
      <c r="C30" s="5"/>
      <c r="D30" s="11"/>
    </row>
    <row r="31" spans="1:4" ht="13.5" thickBot="1" x14ac:dyDescent="0.25">
      <c r="A31" s="9" t="s">
        <v>41</v>
      </c>
      <c r="B31" s="5" t="s">
        <v>48</v>
      </c>
      <c r="C31" s="11">
        <v>87000</v>
      </c>
      <c r="D31" s="11">
        <v>100000</v>
      </c>
    </row>
    <row r="32" spans="1:4" ht="13.5" hidden="1" thickBot="1" x14ac:dyDescent="0.25">
      <c r="A32" s="9" t="s">
        <v>42</v>
      </c>
      <c r="B32" s="5" t="s">
        <v>48</v>
      </c>
      <c r="C32" s="5"/>
      <c r="D32" s="11">
        <v>0</v>
      </c>
    </row>
    <row r="33" spans="1:5" ht="13.5" hidden="1" thickBot="1" x14ac:dyDescent="0.25">
      <c r="A33" s="9" t="s">
        <v>43</v>
      </c>
      <c r="B33" s="5" t="s">
        <v>48</v>
      </c>
      <c r="C33" s="5"/>
      <c r="D33" s="11">
        <v>0</v>
      </c>
    </row>
    <row r="34" spans="1:5" ht="13.5" thickBot="1" x14ac:dyDescent="0.25">
      <c r="A34" s="8" t="s">
        <v>89</v>
      </c>
      <c r="B34" s="5" t="s">
        <v>4</v>
      </c>
      <c r="C34" s="59">
        <v>87000</v>
      </c>
      <c r="D34" s="59">
        <v>100000</v>
      </c>
    </row>
    <row r="35" spans="1:5" x14ac:dyDescent="0.2">
      <c r="A35" s="8"/>
      <c r="B35" s="5"/>
      <c r="C35" s="5"/>
      <c r="D35" s="11"/>
    </row>
    <row r="36" spans="1:5" x14ac:dyDescent="0.2">
      <c r="A36" s="9" t="s">
        <v>90</v>
      </c>
      <c r="B36" s="5" t="s">
        <v>4</v>
      </c>
      <c r="C36" s="50">
        <v>-6197</v>
      </c>
      <c r="D36" s="50">
        <v>-9026</v>
      </c>
    </row>
    <row r="37" spans="1:5" x14ac:dyDescent="0.2">
      <c r="A37" s="9" t="s">
        <v>91</v>
      </c>
      <c r="B37" s="5" t="s">
        <v>4</v>
      </c>
      <c r="C37" s="50">
        <v>-583</v>
      </c>
      <c r="D37" s="50">
        <v>24</v>
      </c>
    </row>
    <row r="38" spans="1:5" ht="13.5" thickBot="1" x14ac:dyDescent="0.25">
      <c r="A38" s="9" t="s">
        <v>92</v>
      </c>
      <c r="B38" s="5"/>
      <c r="C38" s="60">
        <v>8822</v>
      </c>
      <c r="D38" s="11">
        <v>11961</v>
      </c>
    </row>
    <row r="39" spans="1:5" ht="13.5" thickBot="1" x14ac:dyDescent="0.25">
      <c r="A39" s="8" t="s">
        <v>93</v>
      </c>
      <c r="B39" s="5">
        <v>8</v>
      </c>
      <c r="C39" s="61">
        <v>2042</v>
      </c>
      <c r="D39" s="61">
        <v>2959</v>
      </c>
    </row>
    <row r="40" spans="1:5" ht="13.5" thickTop="1" x14ac:dyDescent="0.2"/>
    <row r="43" spans="1:5" x14ac:dyDescent="0.2">
      <c r="A43" s="27" t="s">
        <v>59</v>
      </c>
      <c r="B43" s="28"/>
      <c r="C43" s="28"/>
      <c r="D43" s="28"/>
      <c r="E43" s="28"/>
    </row>
    <row r="44" spans="1:5" ht="25.5" x14ac:dyDescent="0.2">
      <c r="A44" s="29" t="s">
        <v>51</v>
      </c>
      <c r="B44" s="30"/>
      <c r="C44" s="30"/>
      <c r="D44" s="31" t="s">
        <v>50</v>
      </c>
    </row>
    <row r="45" spans="1:5" x14ac:dyDescent="0.2">
      <c r="A45" s="32"/>
      <c r="B45" s="30"/>
      <c r="C45" s="30"/>
      <c r="D45" s="31" t="s">
        <v>61</v>
      </c>
    </row>
    <row r="46" spans="1:5" x14ac:dyDescent="0.2">
      <c r="A46" s="79"/>
      <c r="B46" s="79"/>
      <c r="C46" s="79"/>
      <c r="D46" s="79"/>
      <c r="E46" s="79"/>
    </row>
    <row r="47" spans="1:5" x14ac:dyDescent="0.2">
      <c r="A47" s="27" t="s">
        <v>60</v>
      </c>
      <c r="B47" s="28"/>
      <c r="C47" s="28"/>
      <c r="D47" s="28"/>
      <c r="E47" s="28"/>
    </row>
    <row r="48" spans="1:5" ht="25.5" x14ac:dyDescent="0.2">
      <c r="A48" s="29" t="s">
        <v>52</v>
      </c>
      <c r="B48" s="30"/>
      <c r="C48" s="30"/>
      <c r="D48" s="31" t="s">
        <v>50</v>
      </c>
    </row>
    <row r="49" spans="1:4" x14ac:dyDescent="0.2">
      <c r="A49" s="32"/>
      <c r="B49" s="30"/>
      <c r="C49" s="30"/>
      <c r="D49" s="31" t="s">
        <v>61</v>
      </c>
    </row>
    <row r="57" spans="1:4" x14ac:dyDescent="0.2">
      <c r="D57" s="26">
        <v>3</v>
      </c>
    </row>
  </sheetData>
  <mergeCells count="5">
    <mergeCell ref="A46:E46"/>
    <mergeCell ref="A1:D1"/>
    <mergeCell ref="A2:D2"/>
    <mergeCell ref="E2:F2"/>
    <mergeCell ref="A3:D3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C573B-F27B-40F0-AE94-B227D98E04EA}">
  <sheetPr>
    <pageSetUpPr fitToPage="1"/>
  </sheetPr>
  <dimension ref="A1:G41"/>
  <sheetViews>
    <sheetView tabSelected="1" view="pageBreakPreview" zoomScale="91" zoomScaleNormal="100" zoomScaleSheetLayoutView="91" workbookViewId="0">
      <selection activeCell="B23" sqref="B23"/>
    </sheetView>
  </sheetViews>
  <sheetFormatPr defaultRowHeight="12.75" x14ac:dyDescent="0.2"/>
  <cols>
    <col min="1" max="1" width="45.5703125" style="3" customWidth="1"/>
    <col min="2" max="4" width="15.85546875" style="3" customWidth="1"/>
    <col min="5" max="5" width="19" style="3" customWidth="1"/>
    <col min="6" max="6" width="15.85546875" style="74" customWidth="1"/>
    <col min="7" max="16384" width="9.140625" style="3"/>
  </cols>
  <sheetData>
    <row r="1" spans="1:7" x14ac:dyDescent="0.2">
      <c r="A1" s="80" t="s">
        <v>16</v>
      </c>
      <c r="B1" s="80"/>
      <c r="C1" s="80"/>
      <c r="D1" s="80"/>
      <c r="E1" s="80"/>
      <c r="F1" s="80"/>
    </row>
    <row r="2" spans="1:7" x14ac:dyDescent="0.2">
      <c r="A2" s="80" t="s">
        <v>62</v>
      </c>
      <c r="B2" s="80"/>
      <c r="C2" s="80"/>
      <c r="D2" s="80"/>
      <c r="E2" s="80"/>
      <c r="F2" s="80"/>
    </row>
    <row r="3" spans="1:7" x14ac:dyDescent="0.2">
      <c r="A3" s="80" t="s">
        <v>106</v>
      </c>
      <c r="B3" s="80"/>
      <c r="C3" s="80"/>
      <c r="D3" s="80"/>
      <c r="E3" s="80"/>
      <c r="F3" s="80"/>
    </row>
    <row r="5" spans="1:7" ht="51.75" thickBot="1" x14ac:dyDescent="0.25">
      <c r="A5" s="62" t="s">
        <v>47</v>
      </c>
      <c r="B5" s="1" t="s">
        <v>53</v>
      </c>
      <c r="C5" s="1" t="s">
        <v>55</v>
      </c>
      <c r="D5" s="1" t="s">
        <v>54</v>
      </c>
      <c r="E5" s="1" t="s">
        <v>57</v>
      </c>
      <c r="F5" s="2" t="s">
        <v>56</v>
      </c>
    </row>
    <row r="6" spans="1:7" hidden="1" x14ac:dyDescent="0.2">
      <c r="A6" s="8" t="s">
        <v>44</v>
      </c>
      <c r="B6" s="63">
        <v>1587050</v>
      </c>
      <c r="C6" s="63"/>
      <c r="D6" s="63"/>
      <c r="E6" s="64">
        <v>-1137719</v>
      </c>
      <c r="F6" s="65">
        <f t="shared" ref="F6:F7" si="0">SUM(B6:E6)</f>
        <v>449331</v>
      </c>
    </row>
    <row r="7" spans="1:7" ht="13.5" hidden="1" thickBot="1" x14ac:dyDescent="0.25">
      <c r="A7" s="9" t="s">
        <v>45</v>
      </c>
      <c r="B7" s="66">
        <v>0</v>
      </c>
      <c r="C7" s="66"/>
      <c r="D7" s="66"/>
      <c r="E7" s="67">
        <v>111498</v>
      </c>
      <c r="F7" s="67">
        <f t="shared" si="0"/>
        <v>111498</v>
      </c>
    </row>
    <row r="8" spans="1:7" x14ac:dyDescent="0.2">
      <c r="A8" s="8" t="s">
        <v>63</v>
      </c>
      <c r="B8" s="65">
        <v>1732479</v>
      </c>
      <c r="C8" s="65">
        <v>0</v>
      </c>
      <c r="D8" s="65">
        <v>0</v>
      </c>
      <c r="E8" s="64">
        <v>-1130956</v>
      </c>
      <c r="F8" s="65">
        <v>601523</v>
      </c>
    </row>
    <row r="9" spans="1:7" x14ac:dyDescent="0.2">
      <c r="A9" s="9" t="s">
        <v>58</v>
      </c>
      <c r="B9" s="65">
        <v>0</v>
      </c>
      <c r="C9" s="65">
        <v>0</v>
      </c>
      <c r="D9" s="65">
        <v>0</v>
      </c>
      <c r="E9" s="68">
        <v>-88119</v>
      </c>
      <c r="F9" s="69">
        <v>-88119</v>
      </c>
    </row>
    <row r="10" spans="1:7" x14ac:dyDescent="0.2">
      <c r="A10" s="9" t="s">
        <v>41</v>
      </c>
      <c r="B10" s="68">
        <v>100000</v>
      </c>
      <c r="C10" s="65">
        <v>0</v>
      </c>
      <c r="D10" s="65">
        <v>0</v>
      </c>
      <c r="E10" s="64">
        <v>0</v>
      </c>
      <c r="F10" s="69">
        <v>100000</v>
      </c>
    </row>
    <row r="11" spans="1:7" x14ac:dyDescent="0.2">
      <c r="A11" s="9" t="s">
        <v>55</v>
      </c>
      <c r="B11" s="65">
        <v>0</v>
      </c>
      <c r="C11" s="68">
        <v>15071</v>
      </c>
      <c r="D11" s="65">
        <v>0</v>
      </c>
      <c r="E11" s="64">
        <v>0</v>
      </c>
      <c r="F11" s="69">
        <v>15071</v>
      </c>
    </row>
    <row r="12" spans="1:7" ht="13.5" thickBot="1" x14ac:dyDescent="0.25">
      <c r="A12" s="9" t="s">
        <v>54</v>
      </c>
      <c r="B12" s="65">
        <v>0</v>
      </c>
      <c r="C12" s="65">
        <v>0</v>
      </c>
      <c r="D12" s="68">
        <v>-10071</v>
      </c>
      <c r="E12" s="64">
        <v>0</v>
      </c>
      <c r="F12" s="69">
        <v>-10071</v>
      </c>
    </row>
    <row r="13" spans="1:7" ht="21" customHeight="1" thickBot="1" x14ac:dyDescent="0.25">
      <c r="A13" s="8" t="s">
        <v>46</v>
      </c>
      <c r="B13" s="70">
        <v>1832479</v>
      </c>
      <c r="C13" s="40">
        <v>15071</v>
      </c>
      <c r="D13" s="40">
        <v>-10071</v>
      </c>
      <c r="E13" s="40">
        <v>-1219075</v>
      </c>
      <c r="F13" s="70">
        <v>618404</v>
      </c>
    </row>
    <row r="14" spans="1:7" ht="21" customHeight="1" thickTop="1" x14ac:dyDescent="0.2">
      <c r="A14" s="9" t="s">
        <v>58</v>
      </c>
      <c r="B14" s="64">
        <v>0</v>
      </c>
      <c r="C14" s="64">
        <v>0</v>
      </c>
      <c r="D14" s="64">
        <v>0</v>
      </c>
      <c r="E14" s="68">
        <v>-305713</v>
      </c>
      <c r="F14" s="69">
        <v>-305713</v>
      </c>
    </row>
    <row r="15" spans="1:7" ht="21" customHeight="1" thickBot="1" x14ac:dyDescent="0.25">
      <c r="A15" s="9" t="s">
        <v>41</v>
      </c>
      <c r="B15" s="11">
        <v>245000</v>
      </c>
      <c r="C15" s="11">
        <v>0</v>
      </c>
      <c r="D15" s="11">
        <v>0</v>
      </c>
      <c r="E15" s="64">
        <v>0</v>
      </c>
      <c r="F15" s="69">
        <v>245000</v>
      </c>
    </row>
    <row r="16" spans="1:7" ht="16.5" customHeight="1" thickBot="1" x14ac:dyDescent="0.25">
      <c r="A16" s="8" t="s">
        <v>65</v>
      </c>
      <c r="B16" s="70">
        <v>2077479</v>
      </c>
      <c r="C16" s="70">
        <v>15071</v>
      </c>
      <c r="D16" s="40">
        <v>-10071</v>
      </c>
      <c r="E16" s="40">
        <v>-1524788</v>
      </c>
      <c r="F16" s="70">
        <v>557691</v>
      </c>
      <c r="G16" s="71"/>
    </row>
    <row r="17" spans="1:7" ht="16.5" customHeight="1" thickTop="1" x14ac:dyDescent="0.2">
      <c r="A17" s="9" t="s">
        <v>58</v>
      </c>
      <c r="B17" s="65">
        <v>0</v>
      </c>
      <c r="C17" s="65">
        <v>0</v>
      </c>
      <c r="D17" s="65">
        <v>0</v>
      </c>
      <c r="E17" s="68">
        <v>31125</v>
      </c>
      <c r="F17" s="69">
        <v>31125</v>
      </c>
    </row>
    <row r="18" spans="1:7" ht="13.5" thickBot="1" x14ac:dyDescent="0.25">
      <c r="A18" s="9" t="s">
        <v>41</v>
      </c>
      <c r="B18" s="15">
        <v>87000</v>
      </c>
      <c r="C18" s="15">
        <v>0</v>
      </c>
      <c r="D18" s="15">
        <v>0</v>
      </c>
      <c r="E18" s="64">
        <v>0</v>
      </c>
      <c r="F18" s="69">
        <v>87000</v>
      </c>
    </row>
    <row r="19" spans="1:7" ht="15" customHeight="1" thickBot="1" x14ac:dyDescent="0.25">
      <c r="A19" s="8" t="s">
        <v>66</v>
      </c>
      <c r="B19" s="70">
        <v>2164479</v>
      </c>
      <c r="C19" s="70">
        <v>15071</v>
      </c>
      <c r="D19" s="40">
        <v>-10071</v>
      </c>
      <c r="E19" s="40">
        <v>-1493663</v>
      </c>
      <c r="F19" s="70">
        <v>675816</v>
      </c>
      <c r="G19" s="71"/>
    </row>
    <row r="20" spans="1:7" ht="13.5" thickTop="1" x14ac:dyDescent="0.2">
      <c r="A20" s="8"/>
      <c r="B20" s="65"/>
      <c r="C20" s="65"/>
      <c r="D20" s="65"/>
      <c r="E20" s="65"/>
      <c r="F20" s="65"/>
      <c r="G20" s="71"/>
    </row>
    <row r="21" spans="1:7" x14ac:dyDescent="0.2">
      <c r="A21" s="72"/>
      <c r="B21" s="73"/>
      <c r="C21" s="73"/>
      <c r="D21" s="73"/>
      <c r="E21" s="73"/>
    </row>
    <row r="22" spans="1:7" ht="15" customHeight="1" x14ac:dyDescent="0.2">
      <c r="A22" s="73"/>
      <c r="B22" s="73"/>
      <c r="C22" s="73"/>
      <c r="D22" s="73"/>
      <c r="E22" s="73"/>
    </row>
    <row r="23" spans="1:7" x14ac:dyDescent="0.2">
      <c r="A23" s="73"/>
      <c r="B23" s="5"/>
      <c r="C23" s="5"/>
      <c r="D23" s="5"/>
      <c r="E23" s="5"/>
    </row>
    <row r="24" spans="1:7" x14ac:dyDescent="0.2">
      <c r="A24" s="73"/>
      <c r="B24" s="5"/>
      <c r="C24" s="5"/>
      <c r="D24" s="5"/>
      <c r="E24" s="5"/>
    </row>
    <row r="25" spans="1:7" x14ac:dyDescent="0.2">
      <c r="A25" s="9" t="s">
        <v>59</v>
      </c>
      <c r="B25" s="75"/>
      <c r="C25" s="75"/>
      <c r="D25" s="75"/>
      <c r="E25" s="75"/>
    </row>
    <row r="26" spans="1:7" x14ac:dyDescent="0.2">
      <c r="A26" s="76" t="s">
        <v>51</v>
      </c>
      <c r="B26" s="73"/>
      <c r="C26" s="73"/>
      <c r="D26" s="73"/>
      <c r="E26" s="5" t="s">
        <v>50</v>
      </c>
    </row>
    <row r="27" spans="1:7" x14ac:dyDescent="0.2">
      <c r="A27" s="72"/>
      <c r="B27" s="73"/>
      <c r="C27" s="73"/>
      <c r="D27" s="73"/>
      <c r="E27" s="5" t="s">
        <v>61</v>
      </c>
      <c r="F27" s="77"/>
    </row>
    <row r="28" spans="1:7" x14ac:dyDescent="0.2">
      <c r="A28" s="81"/>
      <c r="B28" s="81"/>
      <c r="C28" s="81"/>
      <c r="D28" s="81"/>
      <c r="E28" s="81"/>
      <c r="F28" s="78"/>
    </row>
    <row r="29" spans="1:7" x14ac:dyDescent="0.2">
      <c r="A29" s="9" t="s">
        <v>60</v>
      </c>
      <c r="B29" s="75"/>
      <c r="C29" s="75"/>
      <c r="D29" s="75"/>
      <c r="E29" s="75"/>
    </row>
    <row r="30" spans="1:7" x14ac:dyDescent="0.2">
      <c r="A30" s="76" t="s">
        <v>52</v>
      </c>
      <c r="B30" s="73"/>
      <c r="C30" s="73"/>
      <c r="D30" s="73"/>
      <c r="E30" s="5" t="s">
        <v>50</v>
      </c>
    </row>
    <row r="31" spans="1:7" x14ac:dyDescent="0.2">
      <c r="A31" s="72"/>
      <c r="B31" s="73"/>
      <c r="C31" s="73"/>
      <c r="D31" s="73"/>
      <c r="E31" s="5" t="s">
        <v>61</v>
      </c>
    </row>
    <row r="32" spans="1:7" x14ac:dyDescent="0.2">
      <c r="A32" s="73"/>
      <c r="B32" s="73"/>
      <c r="C32" s="73"/>
      <c r="D32" s="73"/>
      <c r="E32" s="73"/>
    </row>
    <row r="41" spans="6:6" x14ac:dyDescent="0.2">
      <c r="F41" s="26">
        <v>4</v>
      </c>
    </row>
  </sheetData>
  <mergeCells count="4">
    <mergeCell ref="A28:E28"/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Баланс на 01042022</vt:lpstr>
      <vt:lpstr>Отчет о доходах и расходах </vt:lpstr>
      <vt:lpstr>Отчет ДДС 1 кв</vt:lpstr>
      <vt:lpstr>Отчет СК 31032022</vt:lpstr>
      <vt:lpstr>'Отчет о доходах и расходах '!_Hlk60159346</vt:lpstr>
      <vt:lpstr>'Баланс на 01042022'!Область_печати</vt:lpstr>
      <vt:lpstr>'Отчет ДДС 1 кв'!Область_печати</vt:lpstr>
      <vt:lpstr>'Отчет о доходах и расходах '!Область_печати</vt:lpstr>
      <vt:lpstr>'Отчет СК 31032022'!Область_печати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</dc:creator>
  <cp:lastModifiedBy>Aigul TATYBAYEVA</cp:lastModifiedBy>
  <cp:lastPrinted>2022-05-11T10:44:41Z</cp:lastPrinted>
  <dcterms:created xsi:type="dcterms:W3CDTF">2021-05-04T06:00:39Z</dcterms:created>
  <dcterms:modified xsi:type="dcterms:W3CDTF">2022-05-18T04:53:54Z</dcterms:modified>
</cp:coreProperties>
</file>