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3\Листинг\3 кв\"/>
    </mc:Choice>
  </mc:AlternateContent>
  <xr:revisionPtr revIDLastSave="0" documentId="13_ncr:1_{D6C08390-6742-46D1-A21A-45F8231F78E1}" xr6:coauthVersionLast="47" xr6:coauthVersionMax="47" xr10:uidLastSave="{00000000-0000-0000-0000-000000000000}"/>
  <bookViews>
    <workbookView xWindow="-120" yWindow="-120" windowWidth="29040" windowHeight="15840" activeTab="3" xr2:uid="{C00B0C51-1E63-41A5-A8C3-9E284426FF2E}"/>
  </bookViews>
  <sheets>
    <sheet name="ОПиУ " sheetId="2" r:id="rId1"/>
    <sheet name="Баланс" sheetId="1" r:id="rId2"/>
    <sheet name="ДДС" sheetId="4" r:id="rId3"/>
    <sheet name="Отчет СК" sheetId="3" r:id="rId4"/>
  </sheets>
  <externalReferences>
    <externalReference r:id="rId5"/>
  </externalReferences>
  <definedNames>
    <definedName name="_Hlk60159346" localSheetId="0">'ОПиУ '!$A$2</definedName>
    <definedName name="a" localSheetId="2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1">Баланс!$A$1:$E$45</definedName>
    <definedName name="_xlnm.Print_Area" localSheetId="2">ДДС!$A$1:$D$57</definedName>
    <definedName name="_xlnm.Print_Area" localSheetId="0">'ОПиУ '!$A$1:$E$36</definedName>
    <definedName name="_xlnm.Print_Area" localSheetId="3">'Отчет СК'!$A$1:$D$32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4" l="1"/>
</calcChain>
</file>

<file path=xl/sharedStrings.xml><?xml version="1.0" encoding="utf-8"?>
<sst xmlns="http://schemas.openxmlformats.org/spreadsheetml/2006/main" count="189" uniqueCount="106">
  <si>
    <t>АО «Tengri Partners Investment Banking (Kazakhstan)»</t>
  </si>
  <si>
    <t>Промежуточный консолидированный отчет о финансовом положении</t>
  </si>
  <si>
    <t>по состоянию на 30.09.2023 года</t>
  </si>
  <si>
    <t>(в тысячах тенге)</t>
  </si>
  <si>
    <t>Прим.</t>
  </si>
  <si>
    <t>На
 30 сентября 2023 года</t>
  </si>
  <si>
    <t>На
 31 декабря 2022 года</t>
  </si>
  <si>
    <t>АКТИВЫ</t>
  </si>
  <si>
    <t xml:space="preserve"> 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</si>
  <si>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</si>
  <si>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</si>
  <si>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</si>
  <si>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10(а)</t>
  </si>
  <si>
    <t>Инвестиции, оцениваемые по справедливой стоимости через прочий совокупный доход</t>
  </si>
  <si>
    <t>10(б)</t>
  </si>
  <si>
    <t>Инвестиции в дочернее предприятие</t>
  </si>
  <si>
    <t>Торговая и прочая дебиторская задолженность</t>
  </si>
  <si>
    <t>Займы выданные</t>
  </si>
  <si>
    <t>Авансы выданные и прочие текущие активы</t>
  </si>
  <si>
    <t>Основные средства и НМА</t>
  </si>
  <si>
    <t>Отложенный налоговый актив</t>
  </si>
  <si>
    <t>8(б)</t>
  </si>
  <si>
    <t xml:space="preserve">ВСЕГО АКТИВЫ </t>
  </si>
  <si>
    <t>КАПИТАЛ И ОБЯЗАТЕЛЬСТВА</t>
  </si>
  <si>
    <t>Обязательства</t>
  </si>
  <si>
    <t>Прочие налоги к уплате</t>
  </si>
  <si>
    <t>Торговая и прочая кредиторская задолженность</t>
  </si>
  <si>
    <t>Займы полученные</t>
  </si>
  <si>
    <t>Капитал</t>
  </si>
  <si>
    <t>Акционерный капитал</t>
  </si>
  <si>
    <t>18(а)</t>
  </si>
  <si>
    <t>Непокрытый убыток</t>
  </si>
  <si>
    <t>ВСЕГО КАПИТАЛ И ОБЯЗАТЕЛЬСТВА</t>
  </si>
  <si>
    <t>Балансовая стоимость акции, тенге</t>
  </si>
  <si>
    <t>18(в)</t>
  </si>
  <si>
    <t>Промежуточный консолидированный отчет о доходах и расходах и прочем совокупном доходе</t>
  </si>
  <si>
    <t>за период, закончившийся 30 сентября 2023 года</t>
  </si>
  <si>
    <t>За девять месяца, закончившийся 
30 сентября 2023 года</t>
  </si>
  <si>
    <t>За девять месяца, закончившийся 
30 сентября 2022 года</t>
  </si>
  <si>
    <t>Доходы по услугам и комиссиям</t>
  </si>
  <si>
    <t>Расходы по услугам и комиссии</t>
  </si>
  <si>
    <t>Валовой доход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</si>
  <si>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</si>
  <si>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</si>
  <si>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</si>
  <si>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</si>
  <si>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Доход от курсовой разницы</t>
  </si>
  <si>
    <t>(Убыток) доход до налогообложения</t>
  </si>
  <si>
    <t>Корпоративный подоходный налог</t>
  </si>
  <si>
    <t>Чистый (убыток) доход после уплаты корпоративного подоходного налога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</si>
  <si>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</si>
  <si>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</si>
  <si>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</si>
  <si>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18(б)</t>
  </si>
  <si>
    <t>Промежуточный консолидированный отчет об изменениях в собственном капитале</t>
  </si>
  <si>
    <t>за период, закончившийся на 30 сентября 2023 года</t>
  </si>
  <si>
    <t xml:space="preserve"> Непокрытый убыток /Нераспределенная прибыль</t>
  </si>
  <si>
    <t>Итого капитал</t>
  </si>
  <si>
    <t>На 01.01.2022</t>
  </si>
  <si>
    <t>Чистый убыток за отчетный период</t>
  </si>
  <si>
    <t>Выпуск акций</t>
  </si>
  <si>
    <t>На 30 сентября 2022</t>
  </si>
  <si>
    <t>На 01.01.2023</t>
  </si>
  <si>
    <t>Выплата дивидендов</t>
  </si>
  <si>
    <t>На 30 сентября 2023</t>
  </si>
  <si>
    <t xml:space="preserve">Главный бухгалтер </t>
  </si>
  <si>
    <t>Татыбаева А.Т.</t>
  </si>
  <si>
    <t>_______________</t>
  </si>
  <si>
    <t>(подпись)</t>
  </si>
  <si>
    <t>Председатель Правления</t>
  </si>
  <si>
    <t>ЧАКАЛИДИ И. В.</t>
  </si>
  <si>
    <t>ОПЕРАЦИОННАЯ ДЕЯТЕЛЬНОСТЬ</t>
  </si>
  <si>
    <t>Доход (убыток) до налогообложения</t>
  </si>
  <si>
    <t>Корректировки:</t>
  </si>
  <si>
    <t>Износ и амортизация</t>
  </si>
  <si>
    <t>Убытки от обесценения</t>
  </si>
  <si>
    <t>(Доход) убыток от выбытия основных средств</t>
  </si>
  <si>
    <t>Нереализованный (доход) убыток от курсовой разницы</t>
  </si>
  <si>
    <t>Движение денежных средств от операционной деятельности до изменений оборотного капитала</t>
  </si>
  <si>
    <t>Уменьшение (увеличение) авансов выданных и прочих текущих активов</t>
  </si>
  <si>
    <t>(Увеличение) уменьшение торговой и прочей дебиторской задолженности</t>
  </si>
  <si>
    <t>Изменение дебиторской задолженности по операциям репо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</si>
  <si>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</si>
  <si>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</si>
  <si>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</si>
  <si>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уплаченные (полученный)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</si>
  <si>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</si>
  <si>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</si>
  <si>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</si>
  <si>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основных средств</t>
  </si>
  <si>
    <t>Приобретение инвистиций</t>
  </si>
  <si>
    <t>Поступления от продажи инвестиций</t>
  </si>
  <si>
    <t>Предоставление займов</t>
  </si>
  <si>
    <t>Чистые денежные средства использованные в инвестиционной деятельности</t>
  </si>
  <si>
    <t>ФИНАНСОВАЯ ДЕЯТЕЛЬНОСТЬ</t>
  </si>
  <si>
    <t>Выкуп собственных акций</t>
  </si>
  <si>
    <t>17(а)</t>
  </si>
  <si>
    <t>Реализация собственных акций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</si>
  <si>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</si>
  <si>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</si>
  <si>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</si>
  <si>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</si>
  <si>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</si>
  <si>
    <t>Промежуточный консолидированный отчет о движении денежных средств</t>
  </si>
  <si>
    <t>За шесть месяцев, закончившиеся 
30 сентября 2023 года</t>
  </si>
  <si>
    <t>За шесть месяцев, закончившиеся 
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</si>
</sst>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* #,##0_);* \(#,##0\);&quot;-&quot;??_);@"/>
    <numFmt numFmtId="166" formatCode="_-* #,##0_р_._-;\-* #,##0_р_._-;_-* &quot;-&quot;_р_._-;_-@_-"/>
    <numFmt numFmtId="167" formatCode="_-* #,##0.00\ _₽_-;\-* #,##0.00\ _₽_-;_-* &quot;-&quot;??\ _₽_-;_-@_-"/>
    <numFmt numFmtId="168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b/>
      <sz val="10"/>
      <color theme="4" tint="-0.499984740745262"/>
      <name val="Calibri"/>
      <family val="2"/>
      <charset val="204"/>
      <scheme val="minor"/>
    </font>
    <font>
      <i/>
      <sz val="11"/>
      <color theme="4" tint="-0.499984740745262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4" fillId="0" borderId="0" xfId="1" applyNumberFormat="1" applyFont="1" applyFill="1" applyAlignment="1">
      <alignment horizontal="right" vertical="center" wrapText="1"/>
    </xf>
    <xf numFmtId="165" fontId="4" fillId="0" borderId="0" xfId="0" applyNumberFormat="1" applyFont="1" applyAlignment="1">
      <alignment wrapText="1"/>
    </xf>
    <xf numFmtId="165" fontId="4" fillId="0" borderId="1" xfId="0" applyNumberFormat="1" applyFont="1" applyBorder="1" applyAlignment="1">
      <alignment wrapText="1"/>
    </xf>
    <xf numFmtId="164" fontId="3" fillId="0" borderId="2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164" fontId="3" fillId="0" borderId="4" xfId="1" applyNumberFormat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43" fontId="4" fillId="0" borderId="0" xfId="1" applyFont="1"/>
    <xf numFmtId="43" fontId="4" fillId="0" borderId="0" xfId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wrapText="1"/>
    </xf>
    <xf numFmtId="165" fontId="6" fillId="0" borderId="0" xfId="0" applyNumberFormat="1" applyFont="1"/>
    <xf numFmtId="165" fontId="6" fillId="0" borderId="1" xfId="0" applyNumberFormat="1" applyFont="1" applyBorder="1" applyAlignment="1">
      <alignment wrapText="1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top" wrapText="1"/>
    </xf>
    <xf numFmtId="166" fontId="6" fillId="0" borderId="1" xfId="0" applyNumberFormat="1" applyFont="1" applyBorder="1" applyAlignment="1">
      <alignment horizontal="center" vertical="top" wrapText="1"/>
    </xf>
    <xf numFmtId="165" fontId="7" fillId="0" borderId="2" xfId="0" applyNumberFormat="1" applyFont="1" applyBorder="1" applyAlignment="1">
      <alignment wrapText="1"/>
    </xf>
    <xf numFmtId="0" fontId="6" fillId="0" borderId="0" xfId="0" applyFont="1" applyAlignment="1">
      <alignment horizontal="right" vertical="center" wrapText="1"/>
    </xf>
    <xf numFmtId="165" fontId="6" fillId="0" borderId="1" xfId="0" applyNumberFormat="1" applyFont="1" applyBorder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164" fontId="6" fillId="0" borderId="0" xfId="1" applyNumberFormat="1" applyFont="1"/>
    <xf numFmtId="0" fontId="8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4" fontId="3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wrapText="1"/>
    </xf>
    <xf numFmtId="165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vertical="center" wrapText="1"/>
    </xf>
    <xf numFmtId="164" fontId="9" fillId="0" borderId="0" xfId="1" applyNumberFormat="1" applyFont="1" applyFill="1" applyAlignment="1">
      <alignment horizontal="center" vertical="center" wrapText="1"/>
    </xf>
    <xf numFmtId="168" fontId="9" fillId="0" borderId="0" xfId="2" quotePrefix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>
      <alignment horizontal="center" vertical="center" wrapText="1"/>
    </xf>
    <xf numFmtId="168" fontId="9" fillId="0" borderId="0" xfId="0" applyNumberFormat="1" applyFont="1"/>
    <xf numFmtId="168" fontId="9" fillId="0" borderId="1" xfId="2" quotePrefix="1" applyNumberFormat="1" applyFont="1" applyFill="1" applyBorder="1" applyAlignment="1" applyProtection="1">
      <alignment horizontal="center"/>
      <protection locked="0"/>
    </xf>
    <xf numFmtId="168" fontId="2" fillId="0" borderId="0" xfId="2" quotePrefix="1" applyNumberFormat="1" applyFont="1" applyFill="1" applyBorder="1" applyAlignment="1" applyProtection="1">
      <alignment horizontal="center"/>
      <protection locked="0"/>
    </xf>
    <xf numFmtId="168" fontId="2" fillId="0" borderId="4" xfId="2" quotePrefix="1" applyNumberFormat="1" applyFont="1" applyFill="1" applyBorder="1" applyAlignment="1" applyProtection="1">
      <alignment horizontal="center"/>
      <protection locked="0"/>
    </xf>
    <xf numFmtId="37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/>
    </xf>
    <xf numFmtId="164" fontId="2" fillId="0" borderId="4" xfId="1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</cellXfs>
  <cellStyles count="3">
    <cellStyle name="Comma [0]_Книга1" xfId="2" xr:uid="{FFD45BC6-A390-4771-A6A7-3CB811096976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KASE\2023\&#1051;&#1080;&#1089;&#1090;&#1080;&#1085;&#1075;\3%20&#1082;&#1074;\&#1050;&#1086;&#1085;&#1089;&#1086;&#1083;&#1080;&#1076;&#1080;&#1088;&#1086;&#1074;&#1072;&#1085;&#1085;&#1072;&#1103;%20&#1092;&#1080;&#1085;&#1072;&#1085;&#1089;&#1086;&#1074;&#1072;&#1103;%20&#1086;&#1090;&#1095;&#1077;&#1090;&#1085;&#1086;&#1089;&#1090;&#1100;%203%20Q%202023&#1075;..xlsx" TargetMode="External"/><Relationship Id="rId1" Type="http://schemas.openxmlformats.org/officeDocument/2006/relationships/externalLinkPath" Target="&#1050;&#1086;&#1085;&#1089;&#1086;&#1083;&#1080;&#1076;&#1080;&#1088;&#1086;&#1074;&#1072;&#1085;&#1085;&#1072;&#1103;%20&#1092;&#1080;&#1085;&#1072;&#1085;&#1089;&#1086;&#1074;&#1072;&#1103;%20&#1086;&#1090;&#1095;&#1077;&#1090;&#1085;&#1086;&#1089;&#1090;&#1100;%203%20Q%202023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аланс_30092023"/>
      <sheetName val="ОПиУ "/>
      <sheetName val="CF"/>
      <sheetName val="Отчет СК 30092023"/>
      <sheetName val="Cf -23 (1)"/>
      <sheetName val="CF (2)"/>
      <sheetName val="Примечание к балансу 30092023"/>
      <sheetName val="Примечание к ОПиУ"/>
      <sheetName val="5710"/>
      <sheetName val="ОСВ 3Q 2023"/>
      <sheetName val="Связаные стороны (2)"/>
      <sheetName val="50-205"/>
    </sheetNames>
    <sheetDataSet>
      <sheetData sheetId="0"/>
      <sheetData sheetId="1"/>
      <sheetData sheetId="2"/>
      <sheetData sheetId="3"/>
      <sheetData sheetId="4">
        <row r="15">
          <cell r="C15">
            <v>620624</v>
          </cell>
        </row>
        <row r="51">
          <cell r="B51" t="str">
            <v>Дивиденды, выплаченные собственникам</v>
          </cell>
        </row>
      </sheetData>
      <sheetData sheetId="5">
        <row r="3">
          <cell r="C3">
            <v>69681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212F-9782-43DF-81F8-A5A95D5495CA}">
  <sheetPr>
    <pageSetUpPr fitToPage="1"/>
  </sheetPr>
  <dimension ref="A1:E36"/>
  <sheetViews>
    <sheetView view="pageBreakPreview" topLeftCell="A12" zoomScaleNormal="100" zoomScaleSheetLayoutView="100" workbookViewId="0">
      <selection activeCell="E44" sqref="E44"/>
    </sheetView>
  </sheetViews>
  <sheetFormatPr defaultRowHeight="12.75" x14ac:dyDescent="0.2"/>
  <cols>
    <col min="1" max="1" width="57.5703125" style="26" customWidth="1"/>
    <col min="2" max="2" width="9.140625" style="44"/>
    <col min="3" max="3" width="25.140625" style="26" customWidth="1"/>
    <col min="4" max="4" width="1.28515625" style="26" customWidth="1"/>
    <col min="5" max="5" width="21" style="26" customWidth="1"/>
    <col min="6" max="16384" width="9.140625" style="26"/>
  </cols>
  <sheetData>
    <row r="1" spans="1:5" ht="23.25" customHeight="1" x14ac:dyDescent="0.2">
      <c r="A1" s="83" t="s">
        <v>0</v>
      </c>
      <c r="B1" s="83"/>
      <c r="C1" s="83"/>
      <c r="D1" s="83"/>
      <c r="E1" s="83"/>
    </row>
    <row r="2" spans="1:5" ht="20.25" customHeight="1" x14ac:dyDescent="0.2">
      <c r="A2" s="83" t="s">
        <v>35</v>
      </c>
      <c r="B2" s="83"/>
      <c r="C2" s="83"/>
      <c r="D2" s="83"/>
      <c r="E2" s="83"/>
    </row>
    <row r="3" spans="1:5" ht="27.75" customHeight="1" x14ac:dyDescent="0.2">
      <c r="A3" s="83" t="s">
        <v>36</v>
      </c>
      <c r="B3" s="83"/>
      <c r="C3" s="83"/>
      <c r="D3" s="83"/>
      <c r="E3" s="83"/>
    </row>
    <row r="4" spans="1:5" ht="60" customHeight="1" x14ac:dyDescent="0.2">
      <c r="A4" s="27" t="s">
        <v>3</v>
      </c>
      <c r="B4" s="28" t="s">
        <v>4</v>
      </c>
      <c r="C4" s="29" t="s">
        <v>37</v>
      </c>
      <c r="D4" s="29"/>
      <c r="E4" s="29" t="s">
        <v>38</v>
      </c>
    </row>
    <row r="5" spans="1:5" x14ac:dyDescent="0.2">
      <c r="A5" s="30" t="s">
        <v>39</v>
      </c>
      <c r="B5" s="28">
        <v>3</v>
      </c>
      <c r="C5" s="31">
        <v>1234654</v>
      </c>
      <c r="D5" s="31"/>
      <c r="E5" s="31">
        <v>272262</v>
      </c>
    </row>
    <row r="6" spans="1:5" ht="13.5" thickBot="1" x14ac:dyDescent="0.25">
      <c r="A6" s="30" t="s">
        <v>40</v>
      </c>
      <c r="B6" s="28">
        <v>4</v>
      </c>
      <c r="C6" s="33">
        <v>-3899</v>
      </c>
      <c r="D6" s="31"/>
      <c r="E6" s="33">
        <v>-351</v>
      </c>
    </row>
    <row r="7" spans="1:5" x14ac:dyDescent="0.2">
      <c r="A7" s="34" t="s">
        <v>41</v>
      </c>
      <c r="B7" s="28" t="s">
        <v>8</v>
      </c>
      <c r="C7" s="35">
        <v>1230755</v>
      </c>
      <c r="D7" s="35"/>
      <c r="E7" s="35">
        <v>271911</v>
      </c>
    </row>
    <row r="8" spans="1:5" x14ac:dyDescent="0.2">
      <c r="A8" s="30" t="s">
        <v>42</v>
      </c>
      <c r="B8" s="28">
        <v>5</v>
      </c>
      <c r="C8" s="31">
        <v>20978</v>
      </c>
      <c r="D8" s="31"/>
      <c r="E8" s="31">
        <v>172629</v>
      </c>
    </row>
    <row r="9" spans="1:5" x14ac:dyDescent="0.2">
      <c r="A9" s="30" t="s">
        <v>43</v>
      </c>
      <c r="B9" s="28">
        <v>6</v>
      </c>
      <c r="C9" s="31">
        <v>-628647</v>
      </c>
      <c r="D9" s="31"/>
      <c r="E9" s="31">
        <v>-373499</v>
      </c>
    </row>
    <row r="10" spans="1:5" ht="13.5" thickBot="1" x14ac:dyDescent="0.25">
      <c r="A10" s="30" t="s">
        <v>44</v>
      </c>
      <c r="B10" s="28">
        <v>7</v>
      </c>
      <c r="C10" s="33">
        <v>-2977</v>
      </c>
      <c r="D10" s="36"/>
      <c r="E10" s="33">
        <v>1793</v>
      </c>
    </row>
    <row r="11" spans="1:5" x14ac:dyDescent="0.2">
      <c r="A11" s="34" t="s">
        <v>45</v>
      </c>
      <c r="B11" s="28" t="s">
        <v>8</v>
      </c>
      <c r="C11" s="35">
        <v>620109</v>
      </c>
      <c r="D11" s="35"/>
      <c r="E11" s="35">
        <v>72834</v>
      </c>
    </row>
    <row r="12" spans="1:5" x14ac:dyDescent="0.2">
      <c r="A12" s="30" t="s">
        <v>46</v>
      </c>
      <c r="B12" s="28" t="s">
        <v>8</v>
      </c>
      <c r="C12" s="31">
        <v>515</v>
      </c>
      <c r="D12" s="31"/>
      <c r="E12" s="31">
        <v>-3153</v>
      </c>
    </row>
    <row r="13" spans="1:5" x14ac:dyDescent="0.2">
      <c r="A13" s="34" t="s">
        <v>47</v>
      </c>
      <c r="B13" s="28" t="s">
        <v>8</v>
      </c>
      <c r="C13" s="35">
        <v>620624</v>
      </c>
      <c r="D13" s="35"/>
      <c r="E13" s="35">
        <v>69681</v>
      </c>
    </row>
    <row r="14" spans="1:5" ht="13.5" thickBot="1" x14ac:dyDescent="0.25">
      <c r="A14" s="30" t="s">
        <v>48</v>
      </c>
      <c r="B14" s="28"/>
      <c r="C14" s="33">
        <v>0</v>
      </c>
      <c r="D14" s="37"/>
      <c r="E14" s="33">
        <v>0</v>
      </c>
    </row>
    <row r="15" spans="1:5" ht="25.5" x14ac:dyDescent="0.2">
      <c r="A15" s="34" t="s">
        <v>49</v>
      </c>
      <c r="B15" s="28"/>
      <c r="C15" s="35">
        <v>620624</v>
      </c>
      <c r="D15" s="35"/>
      <c r="E15" s="35">
        <v>69681</v>
      </c>
    </row>
    <row r="16" spans="1:5" ht="13.5" thickBot="1" x14ac:dyDescent="0.25">
      <c r="A16" s="30" t="s">
        <v>50</v>
      </c>
      <c r="B16" s="28" t="s">
        <v>8</v>
      </c>
      <c r="C16" s="38">
        <v>0</v>
      </c>
      <c r="D16" s="37"/>
      <c r="E16" s="38">
        <v>0</v>
      </c>
    </row>
    <row r="17" spans="1:5" ht="13.5" thickBot="1" x14ac:dyDescent="0.25">
      <c r="A17" s="34" t="s">
        <v>51</v>
      </c>
      <c r="B17" s="28" t="s">
        <v>8</v>
      </c>
      <c r="C17" s="39">
        <v>620624</v>
      </c>
      <c r="D17" s="35"/>
      <c r="E17" s="39">
        <v>69681</v>
      </c>
    </row>
    <row r="18" spans="1:5" ht="13.5" thickTop="1" x14ac:dyDescent="0.2">
      <c r="A18" s="30"/>
      <c r="B18" s="28" t="s">
        <v>8</v>
      </c>
      <c r="C18" s="40"/>
      <c r="D18" s="40"/>
      <c r="E18" s="40"/>
    </row>
    <row r="19" spans="1:5" ht="13.5" thickBot="1" x14ac:dyDescent="0.25">
      <c r="A19" s="30" t="s">
        <v>52</v>
      </c>
      <c r="B19" s="28" t="s">
        <v>53</v>
      </c>
      <c r="C19" s="41">
        <v>283.33697029601956</v>
      </c>
      <c r="D19" s="42"/>
      <c r="E19" s="41">
        <v>34.797673432608846</v>
      </c>
    </row>
    <row r="20" spans="1:5" x14ac:dyDescent="0.2">
      <c r="A20" s="43"/>
    </row>
    <row r="22" spans="1:5" x14ac:dyDescent="0.2">
      <c r="C22" s="32"/>
      <c r="D22" s="32"/>
      <c r="E22" s="32"/>
    </row>
    <row r="23" spans="1:5" x14ac:dyDescent="0.2">
      <c r="C23" s="32"/>
      <c r="D23" s="32"/>
      <c r="E23" s="32"/>
    </row>
    <row r="24" spans="1:5" x14ac:dyDescent="0.2">
      <c r="C24" s="32"/>
      <c r="D24" s="32"/>
      <c r="E24" s="32"/>
    </row>
    <row r="25" spans="1:5" ht="15" x14ac:dyDescent="0.2">
      <c r="A25" s="8" t="s">
        <v>65</v>
      </c>
      <c r="E25" s="45"/>
    </row>
    <row r="26" spans="1:5" ht="15" x14ac:dyDescent="0.2">
      <c r="A26" s="58" t="s">
        <v>66</v>
      </c>
      <c r="B26" s="17"/>
      <c r="C26" s="4" t="s">
        <v>67</v>
      </c>
      <c r="D26" s="32"/>
      <c r="E26" s="32"/>
    </row>
    <row r="27" spans="1:5" ht="15" x14ac:dyDescent="0.2">
      <c r="A27" s="59"/>
      <c r="B27" s="60"/>
      <c r="C27" s="4" t="s">
        <v>68</v>
      </c>
      <c r="D27" s="32"/>
    </row>
    <row r="28" spans="1:5" ht="15" x14ac:dyDescent="0.2">
      <c r="A28" s="82"/>
      <c r="B28" s="82"/>
      <c r="C28" s="82"/>
      <c r="D28" s="32"/>
    </row>
    <row r="29" spans="1:5" ht="15" x14ac:dyDescent="0.2">
      <c r="A29" s="8" t="s">
        <v>69</v>
      </c>
      <c r="B29" s="55"/>
      <c r="C29" s="55"/>
    </row>
    <row r="30" spans="1:5" ht="15" x14ac:dyDescent="0.2">
      <c r="A30" s="58" t="s">
        <v>70</v>
      </c>
      <c r="B30" s="52"/>
      <c r="C30" s="4" t="s">
        <v>67</v>
      </c>
    </row>
    <row r="31" spans="1:5" ht="15" x14ac:dyDescent="0.2">
      <c r="A31" s="59"/>
      <c r="B31" s="52"/>
      <c r="C31" s="4" t="s">
        <v>68</v>
      </c>
    </row>
    <row r="36" spans="5:5" x14ac:dyDescent="0.2">
      <c r="E36" s="26">
        <v>1</v>
      </c>
    </row>
  </sheetData>
  <mergeCells count="4">
    <mergeCell ref="A28:C28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4252-47BC-4EAF-A3C7-2058EC44BAB7}">
  <sheetPr>
    <pageSetUpPr fitToPage="1"/>
  </sheetPr>
  <dimension ref="A1:E45"/>
  <sheetViews>
    <sheetView view="pageBreakPreview" topLeftCell="A14" zoomScale="91" zoomScaleNormal="100" zoomScaleSheetLayoutView="91" workbookViewId="0">
      <selection activeCell="G43" sqref="G43"/>
    </sheetView>
  </sheetViews>
  <sheetFormatPr defaultRowHeight="15" x14ac:dyDescent="0.25"/>
  <cols>
    <col min="1" max="1" width="68.5703125" style="2" customWidth="1"/>
    <col min="2" max="2" width="9.140625" style="1"/>
    <col min="3" max="3" width="18.42578125" style="2" customWidth="1"/>
    <col min="4" max="4" width="1.28515625" style="1" customWidth="1"/>
    <col min="5" max="5" width="17.42578125" style="2" customWidth="1"/>
    <col min="6" max="16384" width="9.140625" style="2"/>
  </cols>
  <sheetData>
    <row r="1" spans="1:5" x14ac:dyDescent="0.25">
      <c r="A1" s="84" t="s">
        <v>0</v>
      </c>
      <c r="B1" s="84"/>
      <c r="C1" s="84"/>
      <c r="D1" s="84"/>
      <c r="E1" s="84"/>
    </row>
    <row r="2" spans="1:5" x14ac:dyDescent="0.25">
      <c r="A2" s="84" t="s">
        <v>1</v>
      </c>
      <c r="B2" s="84"/>
      <c r="C2" s="84"/>
      <c r="D2" s="84"/>
      <c r="E2" s="84"/>
    </row>
    <row r="3" spans="1:5" ht="24.75" customHeight="1" x14ac:dyDescent="0.25">
      <c r="A3" s="84" t="s">
        <v>2</v>
      </c>
      <c r="B3" s="84"/>
      <c r="C3" s="84"/>
      <c r="D3" s="84"/>
      <c r="E3" s="84"/>
    </row>
    <row r="5" spans="1:5" ht="45.75" thickBot="1" x14ac:dyDescent="0.3">
      <c r="A5" s="3" t="s">
        <v>3</v>
      </c>
      <c r="B5" s="4" t="s">
        <v>4</v>
      </c>
      <c r="C5" s="5" t="s">
        <v>5</v>
      </c>
      <c r="D5" s="6"/>
      <c r="E5" s="5" t="s">
        <v>6</v>
      </c>
    </row>
    <row r="6" spans="1:5" x14ac:dyDescent="0.25">
      <c r="A6" s="7" t="s">
        <v>7</v>
      </c>
      <c r="B6" s="4" t="s">
        <v>8</v>
      </c>
      <c r="C6" s="8"/>
      <c r="D6" s="4"/>
      <c r="E6" s="8"/>
    </row>
    <row r="7" spans="1:5" x14ac:dyDescent="0.25">
      <c r="A7" s="8" t="s">
        <v>9</v>
      </c>
      <c r="B7" s="4">
        <v>8</v>
      </c>
      <c r="C7" s="10">
        <v>26912</v>
      </c>
      <c r="D7" s="10"/>
      <c r="E7" s="10">
        <v>16480</v>
      </c>
    </row>
    <row r="8" spans="1:5" x14ac:dyDescent="0.25">
      <c r="A8" s="8" t="s">
        <v>10</v>
      </c>
      <c r="B8" s="4">
        <v>9</v>
      </c>
      <c r="C8" s="10">
        <v>260353</v>
      </c>
      <c r="D8" s="10"/>
      <c r="E8" s="10">
        <v>18011</v>
      </c>
    </row>
    <row r="9" spans="1:5" ht="30" x14ac:dyDescent="0.25">
      <c r="A9" s="8" t="s">
        <v>11</v>
      </c>
      <c r="B9" s="4" t="s">
        <v>12</v>
      </c>
      <c r="C9" s="10">
        <v>691898</v>
      </c>
      <c r="D9" s="10"/>
      <c r="E9" s="10">
        <v>691898</v>
      </c>
    </row>
    <row r="10" spans="1:5" ht="30" x14ac:dyDescent="0.25">
      <c r="A10" s="8" t="s">
        <v>13</v>
      </c>
      <c r="B10" s="4" t="s">
        <v>14</v>
      </c>
      <c r="C10" s="10">
        <v>200</v>
      </c>
      <c r="D10" s="10"/>
      <c r="E10" s="10">
        <v>200</v>
      </c>
    </row>
    <row r="11" spans="1:5" x14ac:dyDescent="0.25">
      <c r="A11" s="8" t="s">
        <v>15</v>
      </c>
      <c r="B11" s="4" t="s">
        <v>8</v>
      </c>
      <c r="C11" s="10">
        <v>0</v>
      </c>
      <c r="D11" s="10"/>
      <c r="E11" s="10">
        <v>0</v>
      </c>
    </row>
    <row r="12" spans="1:5" x14ac:dyDescent="0.25">
      <c r="A12" s="8" t="s">
        <v>16</v>
      </c>
      <c r="B12" s="4">
        <v>11</v>
      </c>
      <c r="C12" s="10">
        <v>310408</v>
      </c>
      <c r="D12" s="10"/>
      <c r="E12" s="10">
        <v>118271</v>
      </c>
    </row>
    <row r="13" spans="1:5" x14ac:dyDescent="0.25">
      <c r="A13" s="8" t="s">
        <v>17</v>
      </c>
      <c r="B13" s="4">
        <v>12</v>
      </c>
      <c r="C13" s="10">
        <v>74631</v>
      </c>
      <c r="D13" s="10"/>
      <c r="E13" s="10">
        <v>74120</v>
      </c>
    </row>
    <row r="14" spans="1:5" x14ac:dyDescent="0.25">
      <c r="A14" s="8" t="s">
        <v>18</v>
      </c>
      <c r="B14" s="4">
        <v>13</v>
      </c>
      <c r="C14" s="10">
        <v>24706</v>
      </c>
      <c r="D14" s="10"/>
      <c r="E14" s="10">
        <v>31200</v>
      </c>
    </row>
    <row r="15" spans="1:5" ht="15.75" thickBot="1" x14ac:dyDescent="0.3">
      <c r="A15" s="8" t="s">
        <v>19</v>
      </c>
      <c r="B15" s="4">
        <v>14</v>
      </c>
      <c r="C15" s="10">
        <v>26631</v>
      </c>
      <c r="D15" s="10"/>
      <c r="E15" s="10">
        <v>16493</v>
      </c>
    </row>
    <row r="16" spans="1:5" ht="15.75" hidden="1" thickBot="1" x14ac:dyDescent="0.3">
      <c r="A16" s="8" t="s">
        <v>20</v>
      </c>
      <c r="B16" s="4" t="s">
        <v>21</v>
      </c>
      <c r="C16" s="10">
        <v>0</v>
      </c>
      <c r="D16" s="10"/>
      <c r="E16" s="10">
        <v>0</v>
      </c>
    </row>
    <row r="17" spans="1:5" ht="15.75" thickBot="1" x14ac:dyDescent="0.3">
      <c r="A17" s="7" t="s">
        <v>22</v>
      </c>
      <c r="B17" s="4" t="s">
        <v>8</v>
      </c>
      <c r="C17" s="13">
        <v>1415739</v>
      </c>
      <c r="D17" s="14"/>
      <c r="E17" s="13">
        <v>966673</v>
      </c>
    </row>
    <row r="18" spans="1:5" ht="15.75" thickTop="1" x14ac:dyDescent="0.25">
      <c r="A18" s="7" t="s">
        <v>23</v>
      </c>
      <c r="B18" s="4" t="s">
        <v>8</v>
      </c>
      <c r="C18" s="8"/>
      <c r="D18" s="4"/>
      <c r="E18" s="8"/>
    </row>
    <row r="19" spans="1:5" x14ac:dyDescent="0.25">
      <c r="A19" s="7" t="s">
        <v>24</v>
      </c>
      <c r="B19" s="4" t="s">
        <v>8</v>
      </c>
      <c r="C19" s="8"/>
      <c r="D19" s="4"/>
      <c r="E19" s="8"/>
    </row>
    <row r="20" spans="1:5" x14ac:dyDescent="0.25">
      <c r="A20" s="8" t="s">
        <v>25</v>
      </c>
      <c r="B20" s="4">
        <v>15</v>
      </c>
      <c r="C20" s="10">
        <v>13284</v>
      </c>
      <c r="D20" s="10"/>
      <c r="E20" s="10">
        <v>15434</v>
      </c>
    </row>
    <row r="21" spans="1:5" ht="15.75" thickBot="1" x14ac:dyDescent="0.3">
      <c r="A21" s="8" t="s">
        <v>26</v>
      </c>
      <c r="B21" s="4">
        <v>16</v>
      </c>
      <c r="C21" s="10">
        <v>47854</v>
      </c>
      <c r="D21" s="10"/>
      <c r="E21" s="10">
        <v>53215</v>
      </c>
    </row>
    <row r="22" spans="1:5" ht="15.75" hidden="1" thickBot="1" x14ac:dyDescent="0.3">
      <c r="A22" s="8" t="s">
        <v>27</v>
      </c>
      <c r="B22" s="4"/>
      <c r="C22" s="10">
        <v>0</v>
      </c>
      <c r="D22" s="10"/>
      <c r="E22" s="10">
        <v>0</v>
      </c>
    </row>
    <row r="23" spans="1:5" ht="15.75" thickBot="1" x14ac:dyDescent="0.3">
      <c r="A23" s="8"/>
      <c r="B23" s="4" t="s">
        <v>8</v>
      </c>
      <c r="C23" s="15">
        <v>61138</v>
      </c>
      <c r="D23" s="14"/>
      <c r="E23" s="15">
        <v>68649</v>
      </c>
    </row>
    <row r="24" spans="1:5" x14ac:dyDescent="0.25">
      <c r="A24" s="7" t="s">
        <v>28</v>
      </c>
      <c r="B24" s="4" t="s">
        <v>8</v>
      </c>
      <c r="C24" s="8"/>
      <c r="D24" s="4"/>
      <c r="E24" s="8"/>
    </row>
    <row r="25" spans="1:5" x14ac:dyDescent="0.25">
      <c r="A25" s="8" t="s">
        <v>29</v>
      </c>
      <c r="B25" s="4" t="s">
        <v>30</v>
      </c>
      <c r="C25" s="10">
        <v>2256804</v>
      </c>
      <c r="D25" s="10"/>
      <c r="E25" s="10">
        <v>2256804</v>
      </c>
    </row>
    <row r="26" spans="1:5" ht="15.75" thickBot="1" x14ac:dyDescent="0.3">
      <c r="A26" s="8" t="s">
        <v>31</v>
      </c>
      <c r="B26" s="4" t="s">
        <v>8</v>
      </c>
      <c r="C26" s="12">
        <v>-902203</v>
      </c>
      <c r="D26" s="9"/>
      <c r="E26" s="12">
        <v>-1358780</v>
      </c>
    </row>
    <row r="27" spans="1:5" ht="15.75" thickBot="1" x14ac:dyDescent="0.3">
      <c r="A27" s="7"/>
      <c r="B27" s="4" t="s">
        <v>8</v>
      </c>
      <c r="C27" s="16">
        <v>1354601</v>
      </c>
      <c r="D27" s="17"/>
      <c r="E27" s="16">
        <v>898024</v>
      </c>
    </row>
    <row r="28" spans="1:5" ht="15.75" thickBot="1" x14ac:dyDescent="0.3">
      <c r="A28" s="7" t="s">
        <v>32</v>
      </c>
      <c r="B28" s="4" t="s">
        <v>8</v>
      </c>
      <c r="C28" s="18">
        <v>1415739</v>
      </c>
      <c r="D28" s="19"/>
      <c r="E28" s="18">
        <v>966673</v>
      </c>
    </row>
    <row r="29" spans="1:5" ht="15.75" thickTop="1" x14ac:dyDescent="0.25">
      <c r="A29" s="8"/>
      <c r="B29" s="4" t="s">
        <v>8</v>
      </c>
      <c r="C29" s="8"/>
      <c r="D29" s="4"/>
      <c r="E29" s="8"/>
    </row>
    <row r="30" spans="1:5" x14ac:dyDescent="0.25">
      <c r="A30" s="8" t="s">
        <v>33</v>
      </c>
      <c r="B30" s="4" t="s">
        <v>34</v>
      </c>
      <c r="C30" s="20">
        <v>551.07921181397978</v>
      </c>
      <c r="D30" s="4"/>
      <c r="E30" s="20">
        <v>364.81340379604535</v>
      </c>
    </row>
    <row r="32" spans="1:5" x14ac:dyDescent="0.25">
      <c r="C32" s="21"/>
    </row>
    <row r="33" spans="1:5" x14ac:dyDescent="0.25">
      <c r="C33" s="21"/>
      <c r="D33" s="21"/>
      <c r="E33" s="21"/>
    </row>
    <row r="34" spans="1:5" x14ac:dyDescent="0.25">
      <c r="C34" s="23"/>
    </row>
    <row r="35" spans="1:5" x14ac:dyDescent="0.25">
      <c r="A35" s="8" t="s">
        <v>65</v>
      </c>
      <c r="C35" s="24"/>
      <c r="D35" s="25"/>
      <c r="E35" s="24"/>
    </row>
    <row r="36" spans="1:5" x14ac:dyDescent="0.25">
      <c r="A36" s="58" t="s">
        <v>66</v>
      </c>
      <c r="B36" s="17"/>
      <c r="C36" s="4" t="s">
        <v>67</v>
      </c>
      <c r="D36" s="25"/>
      <c r="E36" s="24"/>
    </row>
    <row r="37" spans="1:5" x14ac:dyDescent="0.25">
      <c r="A37" s="59"/>
      <c r="B37" s="60"/>
      <c r="C37" s="4" t="s">
        <v>68</v>
      </c>
      <c r="D37" s="25"/>
      <c r="E37" s="24"/>
    </row>
    <row r="38" spans="1:5" x14ac:dyDescent="0.25">
      <c r="A38" s="82"/>
      <c r="B38" s="82"/>
      <c r="C38" s="82"/>
      <c r="D38" s="25"/>
      <c r="E38" s="24"/>
    </row>
    <row r="39" spans="1:5" x14ac:dyDescent="0.25">
      <c r="A39" s="8" t="s">
        <v>69</v>
      </c>
      <c r="B39" s="55"/>
      <c r="C39" s="55"/>
    </row>
    <row r="40" spans="1:5" x14ac:dyDescent="0.25">
      <c r="A40" s="58" t="s">
        <v>70</v>
      </c>
      <c r="B40" s="52"/>
      <c r="C40" s="4" t="s">
        <v>67</v>
      </c>
    </row>
    <row r="41" spans="1:5" x14ac:dyDescent="0.25">
      <c r="A41" s="59"/>
      <c r="B41" s="52"/>
      <c r="C41" s="4" t="s">
        <v>68</v>
      </c>
    </row>
    <row r="45" spans="1:5" x14ac:dyDescent="0.25">
      <c r="E45" s="2">
        <v>2</v>
      </c>
    </row>
  </sheetData>
  <mergeCells count="4">
    <mergeCell ref="A38:C38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77F8-75EB-459C-8110-9D9A8CE29EC5}">
  <sheetPr>
    <pageSetUpPr fitToPage="1"/>
  </sheetPr>
  <dimension ref="A1:E57"/>
  <sheetViews>
    <sheetView view="pageBreakPreview" topLeftCell="A34" zoomScaleNormal="100" zoomScaleSheetLayoutView="100" workbookViewId="0">
      <selection activeCell="D57" sqref="D57"/>
    </sheetView>
  </sheetViews>
  <sheetFormatPr defaultRowHeight="15" x14ac:dyDescent="0.25"/>
  <cols>
    <col min="1" max="1" width="65.5703125" style="66" customWidth="1"/>
    <col min="2" max="2" width="9.140625" style="76"/>
    <col min="3" max="4" width="22.7109375" style="76" customWidth="1"/>
    <col min="5" max="5" width="9.140625" style="66"/>
    <col min="6" max="6" width="10" style="66" bestFit="1" customWidth="1"/>
    <col min="7" max="7" width="9.140625" style="66"/>
    <col min="8" max="8" width="14.85546875" style="66" customWidth="1"/>
    <col min="9" max="9" width="11.42578125" style="66" bestFit="1" customWidth="1"/>
    <col min="10" max="16384" width="9.140625" style="66"/>
  </cols>
  <sheetData>
    <row r="1" spans="1:5" x14ac:dyDescent="0.25">
      <c r="A1" s="84" t="s">
        <v>0</v>
      </c>
      <c r="B1" s="84"/>
      <c r="C1" s="84"/>
      <c r="D1" s="84"/>
    </row>
    <row r="2" spans="1:5" x14ac:dyDescent="0.25">
      <c r="A2" s="84" t="s">
        <v>103</v>
      </c>
      <c r="B2" s="84"/>
      <c r="C2" s="84"/>
      <c r="D2" s="84"/>
    </row>
    <row r="3" spans="1:5" x14ac:dyDescent="0.25">
      <c r="A3" s="84" t="s">
        <v>36</v>
      </c>
      <c r="B3" s="84"/>
      <c r="C3" s="84"/>
      <c r="D3" s="84"/>
    </row>
    <row r="4" spans="1:5" ht="45.75" thickBot="1" x14ac:dyDescent="0.3">
      <c r="C4" s="80" t="s">
        <v>104</v>
      </c>
      <c r="D4" s="80" t="s">
        <v>105</v>
      </c>
    </row>
    <row r="5" spans="1:5" ht="16.5" thickTop="1" thickBot="1" x14ac:dyDescent="0.3">
      <c r="A5" s="81" t="s">
        <v>3</v>
      </c>
      <c r="B5" s="64" t="s">
        <v>4</v>
      </c>
      <c r="C5" s="65"/>
      <c r="D5" s="65"/>
    </row>
    <row r="6" spans="1:5" x14ac:dyDescent="0.25">
      <c r="A6" s="67" t="s">
        <v>71</v>
      </c>
      <c r="B6" s="64" t="s">
        <v>8</v>
      </c>
      <c r="C6" s="64"/>
      <c r="D6" s="68"/>
    </row>
    <row r="7" spans="1:5" x14ac:dyDescent="0.25">
      <c r="A7" s="63" t="s">
        <v>72</v>
      </c>
      <c r="B7" s="64" t="s">
        <v>8</v>
      </c>
      <c r="C7" s="69">
        <v>620624</v>
      </c>
      <c r="D7" s="69">
        <v>69681</v>
      </c>
    </row>
    <row r="8" spans="1:5" x14ac:dyDescent="0.25">
      <c r="A8" s="63" t="s">
        <v>73</v>
      </c>
      <c r="B8" s="64" t="s">
        <v>8</v>
      </c>
      <c r="C8" s="64"/>
      <c r="D8" s="70"/>
    </row>
    <row r="9" spans="1:5" x14ac:dyDescent="0.25">
      <c r="A9" s="63" t="s">
        <v>42</v>
      </c>
      <c r="B9" s="64">
        <v>5</v>
      </c>
      <c r="C9" s="69">
        <v>-20977</v>
      </c>
      <c r="D9" s="69">
        <v>-172629</v>
      </c>
    </row>
    <row r="10" spans="1:5" x14ac:dyDescent="0.25">
      <c r="A10" s="63" t="s">
        <v>74</v>
      </c>
      <c r="B10" s="64">
        <v>6.14</v>
      </c>
      <c r="C10" s="69">
        <v>8371</v>
      </c>
      <c r="D10" s="68">
        <v>6030</v>
      </c>
    </row>
    <row r="11" spans="1:5" x14ac:dyDescent="0.25">
      <c r="A11" s="63" t="s">
        <v>75</v>
      </c>
      <c r="B11" s="64" t="s">
        <v>8</v>
      </c>
      <c r="C11" s="69">
        <v>-2927</v>
      </c>
      <c r="D11" s="68">
        <v>50</v>
      </c>
      <c r="E11" s="71"/>
    </row>
    <row r="12" spans="1:5" x14ac:dyDescent="0.25">
      <c r="A12" s="63" t="s">
        <v>76</v>
      </c>
      <c r="B12" s="64" t="s">
        <v>8</v>
      </c>
      <c r="C12" s="68">
        <v>0</v>
      </c>
      <c r="D12" s="68">
        <v>0</v>
      </c>
    </row>
    <row r="13" spans="1:5" ht="15.75" thickBot="1" x14ac:dyDescent="0.3">
      <c r="A13" s="63" t="s">
        <v>77</v>
      </c>
      <c r="B13" s="64" t="s">
        <v>8</v>
      </c>
      <c r="C13" s="72">
        <v>1113</v>
      </c>
      <c r="D13" s="72">
        <v>617</v>
      </c>
    </row>
    <row r="14" spans="1:5" ht="30" x14ac:dyDescent="0.25">
      <c r="A14" s="63" t="s">
        <v>78</v>
      </c>
      <c r="B14" s="64" t="s">
        <v>8</v>
      </c>
      <c r="C14" s="73">
        <v>606204</v>
      </c>
      <c r="D14" s="73">
        <v>-96251</v>
      </c>
    </row>
    <row r="15" spans="1:5" ht="30" x14ac:dyDescent="0.25">
      <c r="A15" s="63" t="s">
        <v>79</v>
      </c>
      <c r="B15" s="64" t="s">
        <v>8</v>
      </c>
      <c r="C15" s="69">
        <v>6494</v>
      </c>
      <c r="D15" s="69">
        <v>-5422</v>
      </c>
    </row>
    <row r="16" spans="1:5" ht="30" x14ac:dyDescent="0.25">
      <c r="A16" s="63" t="s">
        <v>80</v>
      </c>
      <c r="B16" s="64" t="s">
        <v>8</v>
      </c>
      <c r="C16" s="69">
        <v>-189210</v>
      </c>
      <c r="D16" s="69">
        <v>-83987</v>
      </c>
    </row>
    <row r="17" spans="1:4" x14ac:dyDescent="0.25">
      <c r="A17" s="63" t="s">
        <v>81</v>
      </c>
      <c r="B17" s="64" t="s">
        <v>8</v>
      </c>
      <c r="C17" s="69">
        <v>-242342</v>
      </c>
      <c r="D17" s="69">
        <v>8005</v>
      </c>
    </row>
    <row r="18" spans="1:4" x14ac:dyDescent="0.25">
      <c r="A18" s="63" t="s">
        <v>82</v>
      </c>
      <c r="B18" s="64" t="s">
        <v>8</v>
      </c>
      <c r="C18" s="69">
        <v>-2150</v>
      </c>
      <c r="D18" s="69">
        <v>1332</v>
      </c>
    </row>
    <row r="19" spans="1:4" ht="15.75" thickBot="1" x14ac:dyDescent="0.3">
      <c r="A19" s="63" t="s">
        <v>83</v>
      </c>
      <c r="B19" s="64" t="s">
        <v>8</v>
      </c>
      <c r="C19" s="72">
        <v>-5361</v>
      </c>
      <c r="D19" s="72">
        <v>-24126</v>
      </c>
    </row>
    <row r="20" spans="1:4" ht="30" x14ac:dyDescent="0.25">
      <c r="A20" s="63" t="s">
        <v>84</v>
      </c>
      <c r="B20" s="64" t="s">
        <v>8</v>
      </c>
      <c r="C20" s="73">
        <v>173635</v>
      </c>
      <c r="D20" s="73">
        <v>-200449</v>
      </c>
    </row>
    <row r="21" spans="1:4" x14ac:dyDescent="0.25">
      <c r="A21" s="63" t="s">
        <v>85</v>
      </c>
      <c r="B21" s="64"/>
      <c r="C21" s="69">
        <v>20466</v>
      </c>
      <c r="D21" s="69">
        <v>-132</v>
      </c>
    </row>
    <row r="22" spans="1:4" ht="15.75" thickBot="1" x14ac:dyDescent="0.3">
      <c r="A22" s="63" t="s">
        <v>86</v>
      </c>
      <c r="B22" s="64" t="s">
        <v>8</v>
      </c>
      <c r="C22" s="68">
        <v>0</v>
      </c>
      <c r="D22" s="68">
        <v>0</v>
      </c>
    </row>
    <row r="23" spans="1:4" ht="29.25" customHeight="1" thickBot="1" x14ac:dyDescent="0.3">
      <c r="A23" s="67" t="s">
        <v>87</v>
      </c>
      <c r="B23" s="64" t="s">
        <v>8</v>
      </c>
      <c r="C23" s="74">
        <v>194101</v>
      </c>
      <c r="D23" s="74">
        <v>-200581</v>
      </c>
    </row>
    <row r="24" spans="1:4" x14ac:dyDescent="0.25">
      <c r="A24" s="63"/>
      <c r="B24" s="64" t="s">
        <v>8</v>
      </c>
      <c r="C24" s="64"/>
      <c r="D24" s="68"/>
    </row>
    <row r="25" spans="1:4" x14ac:dyDescent="0.25">
      <c r="A25" s="67" t="s">
        <v>88</v>
      </c>
      <c r="B25" s="64" t="s">
        <v>8</v>
      </c>
      <c r="C25" s="64"/>
      <c r="D25" s="68"/>
    </row>
    <row r="26" spans="1:4" x14ac:dyDescent="0.25">
      <c r="A26" s="63" t="s">
        <v>89</v>
      </c>
      <c r="B26" s="64">
        <v>14</v>
      </c>
      <c r="C26" s="69">
        <v>-18509</v>
      </c>
      <c r="D26" s="69">
        <v>-1709</v>
      </c>
    </row>
    <row r="27" spans="1:4" x14ac:dyDescent="0.25">
      <c r="A27" s="75" t="s">
        <v>90</v>
      </c>
      <c r="B27" s="64"/>
      <c r="C27" s="69">
        <v>0</v>
      </c>
      <c r="D27" s="69">
        <v>-33</v>
      </c>
    </row>
    <row r="28" spans="1:4" x14ac:dyDescent="0.25">
      <c r="A28" s="75" t="s">
        <v>91</v>
      </c>
      <c r="B28" s="64" t="s">
        <v>8</v>
      </c>
      <c r="C28" s="69">
        <v>0</v>
      </c>
      <c r="D28" s="69">
        <v>36066</v>
      </c>
    </row>
    <row r="29" spans="1:4" ht="15.75" thickBot="1" x14ac:dyDescent="0.3">
      <c r="A29" s="75" t="s">
        <v>92</v>
      </c>
      <c r="B29" s="64"/>
      <c r="C29" s="69">
        <v>0</v>
      </c>
      <c r="D29" s="69">
        <v>-7120</v>
      </c>
    </row>
    <row r="30" spans="1:4" ht="30.75" thickBot="1" x14ac:dyDescent="0.3">
      <c r="A30" s="67" t="s">
        <v>93</v>
      </c>
      <c r="B30" s="64" t="s">
        <v>8</v>
      </c>
      <c r="C30" s="74">
        <v>-18509</v>
      </c>
      <c r="D30" s="74">
        <v>27204</v>
      </c>
    </row>
    <row r="31" spans="1:4" x14ac:dyDescent="0.25">
      <c r="A31" s="63"/>
      <c r="B31" s="64"/>
      <c r="C31" s="64"/>
      <c r="D31" s="68"/>
    </row>
    <row r="32" spans="1:4" x14ac:dyDescent="0.25">
      <c r="A32" s="67" t="s">
        <v>94</v>
      </c>
      <c r="B32" s="64"/>
      <c r="C32" s="64"/>
    </row>
    <row r="33" spans="1:4" x14ac:dyDescent="0.25">
      <c r="A33" s="63" t="str">
        <f>'[1]Cf -23 (1)'!B51</f>
        <v>Дивиденды, выплаченные собственникам</v>
      </c>
      <c r="B33" s="64"/>
      <c r="C33" s="69">
        <v>-164047</v>
      </c>
      <c r="D33" s="69">
        <v>0</v>
      </c>
    </row>
    <row r="34" spans="1:4" ht="15.75" thickBot="1" x14ac:dyDescent="0.3">
      <c r="A34" s="63" t="s">
        <v>60</v>
      </c>
      <c r="B34" s="64" t="s">
        <v>30</v>
      </c>
      <c r="C34" s="69">
        <v>0</v>
      </c>
      <c r="D34" s="68">
        <v>174100</v>
      </c>
    </row>
    <row r="35" spans="1:4" ht="15.75" hidden="1" thickBot="1" x14ac:dyDescent="0.3">
      <c r="A35" s="63" t="s">
        <v>95</v>
      </c>
      <c r="B35" s="64" t="s">
        <v>96</v>
      </c>
      <c r="C35" s="64"/>
      <c r="D35" s="64">
        <v>0</v>
      </c>
    </row>
    <row r="36" spans="1:4" ht="15.75" hidden="1" thickBot="1" x14ac:dyDescent="0.3">
      <c r="A36" s="63" t="s">
        <v>97</v>
      </c>
      <c r="B36" s="64" t="s">
        <v>96</v>
      </c>
      <c r="C36" s="64"/>
      <c r="D36" s="64">
        <v>0</v>
      </c>
    </row>
    <row r="37" spans="1:4" ht="15.75" thickBot="1" x14ac:dyDescent="0.3">
      <c r="A37" s="67" t="s">
        <v>98</v>
      </c>
      <c r="B37" s="64" t="s">
        <v>8</v>
      </c>
      <c r="C37" s="74">
        <v>-164047</v>
      </c>
      <c r="D37" s="77">
        <v>174100</v>
      </c>
    </row>
    <row r="38" spans="1:4" x14ac:dyDescent="0.25">
      <c r="A38" s="67"/>
      <c r="B38" s="64"/>
      <c r="C38" s="64"/>
      <c r="D38" s="64"/>
    </row>
    <row r="39" spans="1:4" x14ac:dyDescent="0.25">
      <c r="A39" s="63" t="s">
        <v>99</v>
      </c>
      <c r="B39" s="64" t="s">
        <v>8</v>
      </c>
      <c r="C39" s="69">
        <v>11545</v>
      </c>
      <c r="D39" s="69">
        <v>723</v>
      </c>
    </row>
    <row r="40" spans="1:4" x14ac:dyDescent="0.25">
      <c r="A40" s="63" t="s">
        <v>100</v>
      </c>
      <c r="B40" s="64" t="s">
        <v>8</v>
      </c>
      <c r="C40" s="69">
        <v>-1113</v>
      </c>
      <c r="D40" s="69">
        <v>-617</v>
      </c>
    </row>
    <row r="41" spans="1:4" ht="15.75" thickBot="1" x14ac:dyDescent="0.3">
      <c r="A41" s="63" t="s">
        <v>101</v>
      </c>
      <c r="B41" s="64"/>
      <c r="C41" s="78">
        <v>16480</v>
      </c>
      <c r="D41" s="78">
        <v>8822</v>
      </c>
    </row>
    <row r="42" spans="1:4" ht="15.75" thickBot="1" x14ac:dyDescent="0.3">
      <c r="A42" s="67" t="s">
        <v>102</v>
      </c>
      <c r="B42" s="64">
        <v>8</v>
      </c>
      <c r="C42" s="79">
        <v>26912</v>
      </c>
      <c r="D42" s="79">
        <v>8928</v>
      </c>
    </row>
    <row r="43" spans="1:4" ht="15.75" thickTop="1" x14ac:dyDescent="0.25"/>
    <row r="46" spans="1:4" x14ac:dyDescent="0.25">
      <c r="A46" s="8" t="s">
        <v>65</v>
      </c>
      <c r="B46" s="57"/>
      <c r="C46" s="55"/>
    </row>
    <row r="47" spans="1:4" x14ac:dyDescent="0.25">
      <c r="A47" s="58" t="s">
        <v>66</v>
      </c>
      <c r="B47" s="17"/>
      <c r="C47" s="4" t="s">
        <v>67</v>
      </c>
    </row>
    <row r="48" spans="1:4" x14ac:dyDescent="0.25">
      <c r="A48" s="59"/>
      <c r="B48" s="60"/>
      <c r="C48" s="4" t="s">
        <v>68</v>
      </c>
    </row>
    <row r="49" spans="1:4" x14ac:dyDescent="0.25">
      <c r="A49" s="82"/>
      <c r="B49" s="82"/>
      <c r="C49" s="82"/>
    </row>
    <row r="50" spans="1:4" x14ac:dyDescent="0.25">
      <c r="A50" s="8" t="s">
        <v>69</v>
      </c>
      <c r="B50" s="55"/>
      <c r="C50" s="55"/>
    </row>
    <row r="51" spans="1:4" x14ac:dyDescent="0.25">
      <c r="A51" s="58" t="s">
        <v>70</v>
      </c>
      <c r="B51" s="52"/>
      <c r="C51" s="4" t="s">
        <v>67</v>
      </c>
    </row>
    <row r="52" spans="1:4" x14ac:dyDescent="0.25">
      <c r="A52" s="59"/>
      <c r="B52" s="52"/>
      <c r="C52" s="4" t="s">
        <v>68</v>
      </c>
    </row>
    <row r="57" spans="1:4" x14ac:dyDescent="0.25">
      <c r="D57" s="85">
        <v>3</v>
      </c>
    </row>
  </sheetData>
  <mergeCells count="4">
    <mergeCell ref="A1:D1"/>
    <mergeCell ref="A2:D2"/>
    <mergeCell ref="A3:D3"/>
    <mergeCell ref="A49:C49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86A9-313C-4699-933A-EB7AE5F5103C}">
  <sheetPr>
    <pageSetUpPr fitToPage="1"/>
  </sheetPr>
  <dimension ref="A1:E32"/>
  <sheetViews>
    <sheetView tabSelected="1" view="pageBreakPreview" zoomScale="89" zoomScaleNormal="100" zoomScaleSheetLayoutView="89" workbookViewId="0">
      <selection activeCell="G26" sqref="G26"/>
    </sheetView>
  </sheetViews>
  <sheetFormatPr defaultRowHeight="15" x14ac:dyDescent="0.25"/>
  <cols>
    <col min="1" max="1" width="50" style="2" customWidth="1"/>
    <col min="2" max="2" width="23.85546875" style="2" customWidth="1"/>
    <col min="3" max="3" width="23" style="2" customWidth="1"/>
    <col min="4" max="4" width="20.42578125" style="56" customWidth="1"/>
    <col min="5" max="5" width="13.85546875" style="2" customWidth="1"/>
    <col min="6" max="16384" width="9.140625" style="2"/>
  </cols>
  <sheetData>
    <row r="1" spans="1:5" x14ac:dyDescent="0.25">
      <c r="A1" s="83" t="s">
        <v>0</v>
      </c>
      <c r="B1" s="83"/>
      <c r="C1" s="83"/>
      <c r="D1" s="83"/>
    </row>
    <row r="2" spans="1:5" x14ac:dyDescent="0.25">
      <c r="A2" s="83" t="s">
        <v>54</v>
      </c>
      <c r="B2" s="83"/>
      <c r="C2" s="83"/>
      <c r="D2" s="83"/>
    </row>
    <row r="3" spans="1:5" x14ac:dyDescent="0.25">
      <c r="A3" s="83" t="s">
        <v>55</v>
      </c>
      <c r="B3" s="83"/>
      <c r="C3" s="83"/>
      <c r="D3" s="83"/>
    </row>
    <row r="5" spans="1:5" ht="39" thickBot="1" x14ac:dyDescent="0.3">
      <c r="A5" s="46" t="s">
        <v>3</v>
      </c>
      <c r="B5" s="47" t="s">
        <v>29</v>
      </c>
      <c r="C5" s="47" t="s">
        <v>56</v>
      </c>
      <c r="D5" s="47" t="s">
        <v>57</v>
      </c>
    </row>
    <row r="6" spans="1:5" x14ac:dyDescent="0.25">
      <c r="A6" s="7" t="s">
        <v>58</v>
      </c>
      <c r="B6" s="19">
        <v>2082479</v>
      </c>
      <c r="C6" s="48">
        <v>-1524788</v>
      </c>
      <c r="D6" s="19">
        <v>557691</v>
      </c>
    </row>
    <row r="7" spans="1:5" x14ac:dyDescent="0.25">
      <c r="A7" s="8" t="s">
        <v>59</v>
      </c>
      <c r="B7" s="19">
        <v>0</v>
      </c>
      <c r="C7" s="11">
        <v>69681</v>
      </c>
      <c r="D7" s="19">
        <v>69681</v>
      </c>
    </row>
    <row r="8" spans="1:5" ht="15.75" thickBot="1" x14ac:dyDescent="0.3">
      <c r="A8" s="8" t="s">
        <v>60</v>
      </c>
      <c r="B8" s="11">
        <v>117000</v>
      </c>
      <c r="C8" s="48">
        <v>0</v>
      </c>
      <c r="D8" s="19">
        <v>117000</v>
      </c>
    </row>
    <row r="9" spans="1:5" ht="21" customHeight="1" thickBot="1" x14ac:dyDescent="0.3">
      <c r="A9" s="7" t="s">
        <v>61</v>
      </c>
      <c r="B9" s="49">
        <v>2199479</v>
      </c>
      <c r="C9" s="50">
        <v>-1455107</v>
      </c>
      <c r="D9" s="49">
        <v>744372</v>
      </c>
    </row>
    <row r="10" spans="1:5" ht="16.5" customHeight="1" thickTop="1" x14ac:dyDescent="0.25">
      <c r="A10" s="8" t="s">
        <v>59</v>
      </c>
      <c r="B10" s="48">
        <v>0</v>
      </c>
      <c r="C10" s="11">
        <v>96327</v>
      </c>
      <c r="D10" s="51">
        <v>96327</v>
      </c>
    </row>
    <row r="11" spans="1:5" ht="15.75" thickBot="1" x14ac:dyDescent="0.3">
      <c r="A11" s="8" t="s">
        <v>60</v>
      </c>
      <c r="B11" s="10">
        <v>57325</v>
      </c>
      <c r="C11" s="48">
        <v>0</v>
      </c>
      <c r="D11" s="51">
        <v>57325</v>
      </c>
    </row>
    <row r="12" spans="1:5" ht="15.75" thickBot="1" x14ac:dyDescent="0.3">
      <c r="A12" s="7" t="s">
        <v>62</v>
      </c>
      <c r="B12" s="49">
        <v>2256804</v>
      </c>
      <c r="C12" s="50">
        <v>-1358780</v>
      </c>
      <c r="D12" s="49">
        <v>898024</v>
      </c>
      <c r="E12" s="21"/>
    </row>
    <row r="13" spans="1:5" ht="15" customHeight="1" thickTop="1" x14ac:dyDescent="0.25">
      <c r="A13" s="8" t="s">
        <v>59</v>
      </c>
      <c r="B13" s="19">
        <v>0</v>
      </c>
      <c r="C13" s="11">
        <v>620624</v>
      </c>
      <c r="D13" s="51">
        <v>620624</v>
      </c>
      <c r="E13" s="21"/>
    </row>
    <row r="14" spans="1:5" x14ac:dyDescent="0.25">
      <c r="A14" s="8" t="s">
        <v>60</v>
      </c>
      <c r="B14" s="17">
        <v>0</v>
      </c>
      <c r="C14" s="48">
        <v>0</v>
      </c>
      <c r="D14" s="51">
        <v>0</v>
      </c>
      <c r="E14" s="21"/>
    </row>
    <row r="15" spans="1:5" ht="15.75" thickBot="1" x14ac:dyDescent="0.3">
      <c r="A15" s="8" t="s">
        <v>63</v>
      </c>
      <c r="B15" s="17"/>
      <c r="C15" s="11">
        <v>-164047</v>
      </c>
      <c r="D15" s="51">
        <v>-164047</v>
      </c>
      <c r="E15" s="21"/>
    </row>
    <row r="16" spans="1:5" ht="15.75" thickBot="1" x14ac:dyDescent="0.3">
      <c r="A16" s="7" t="s">
        <v>64</v>
      </c>
      <c r="B16" s="49">
        <v>2256804</v>
      </c>
      <c r="C16" s="50">
        <v>-902203</v>
      </c>
      <c r="D16" s="49">
        <v>1354601</v>
      </c>
      <c r="E16" s="21"/>
    </row>
    <row r="17" spans="1:4" ht="15" customHeight="1" thickTop="1" x14ac:dyDescent="0.25">
      <c r="A17" s="52"/>
      <c r="B17" s="53"/>
      <c r="C17" s="54"/>
      <c r="D17" s="22"/>
    </row>
    <row r="18" spans="1:4" x14ac:dyDescent="0.25">
      <c r="A18" s="52"/>
      <c r="B18" s="55"/>
      <c r="C18" s="4"/>
    </row>
    <row r="19" spans="1:4" x14ac:dyDescent="0.25">
      <c r="A19" s="52"/>
      <c r="B19" s="4"/>
      <c r="C19" s="4"/>
      <c r="D19" s="55"/>
    </row>
    <row r="20" spans="1:4" x14ac:dyDescent="0.25">
      <c r="A20" s="8" t="s">
        <v>65</v>
      </c>
      <c r="B20" s="57"/>
      <c r="C20" s="55"/>
      <c r="D20" s="4"/>
    </row>
    <row r="21" spans="1:4" x14ac:dyDescent="0.25">
      <c r="A21" s="58" t="s">
        <v>66</v>
      </c>
      <c r="B21" s="17"/>
      <c r="C21" s="4" t="s">
        <v>67</v>
      </c>
      <c r="D21" s="55"/>
    </row>
    <row r="22" spans="1:4" x14ac:dyDescent="0.25">
      <c r="A22" s="59"/>
      <c r="B22" s="60"/>
      <c r="C22" s="4" t="s">
        <v>68</v>
      </c>
      <c r="D22" s="61"/>
    </row>
    <row r="23" spans="1:4" x14ac:dyDescent="0.25">
      <c r="A23" s="82"/>
      <c r="B23" s="82"/>
      <c r="C23" s="82"/>
      <c r="D23" s="62"/>
    </row>
    <row r="24" spans="1:4" x14ac:dyDescent="0.25">
      <c r="A24" s="8" t="s">
        <v>69</v>
      </c>
      <c r="B24" s="55"/>
      <c r="C24" s="55"/>
    </row>
    <row r="25" spans="1:4" x14ac:dyDescent="0.25">
      <c r="A25" s="58" t="s">
        <v>70</v>
      </c>
      <c r="B25" s="52"/>
      <c r="C25" s="4" t="s">
        <v>67</v>
      </c>
    </row>
    <row r="26" spans="1:4" x14ac:dyDescent="0.25">
      <c r="A26" s="59"/>
      <c r="B26" s="52"/>
      <c r="C26" s="4" t="s">
        <v>68</v>
      </c>
    </row>
    <row r="27" spans="1:4" x14ac:dyDescent="0.25">
      <c r="A27" s="52"/>
      <c r="B27" s="52"/>
      <c r="C27" s="52"/>
    </row>
    <row r="32" spans="1:4" x14ac:dyDescent="0.25">
      <c r="D32" s="56">
        <v>4</v>
      </c>
    </row>
  </sheetData>
  <mergeCells count="4">
    <mergeCell ref="A1:D1"/>
    <mergeCell ref="A2:D2"/>
    <mergeCell ref="A3:D3"/>
    <mergeCell ref="A23:C2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ОПиУ </vt:lpstr>
      <vt:lpstr>Баланс</vt:lpstr>
      <vt:lpstr>ДДС</vt:lpstr>
      <vt:lpstr>Отчет СК</vt:lpstr>
      <vt:lpstr>'ОПиУ '!_Hlk60159346</vt:lpstr>
      <vt:lpstr>Баланс!Область_печати</vt:lpstr>
      <vt:lpstr>ДДС!Область_печати</vt:lpstr>
      <vt:lpstr>'ОПиУ '!Область_печати</vt:lpstr>
      <vt:lpstr>'Отчет СК'!Область_печати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 - Tengri Partners</dc:creator>
  <cp:lastModifiedBy>Aigul TATYBAYEVA - Tengri Partners</cp:lastModifiedBy>
  <cp:lastPrinted>2023-11-09T10:47:09Z</cp:lastPrinted>
  <dcterms:created xsi:type="dcterms:W3CDTF">2023-11-09T10:15:53Z</dcterms:created>
  <dcterms:modified xsi:type="dcterms:W3CDTF">2023-11-09T10:52:25Z</dcterms:modified>
</cp:coreProperties>
</file>