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1F4D4B-B3AB-43C6-BFE1-E4E0904F4ED3}" xr6:coauthVersionLast="37" xr6:coauthVersionMax="37" xr10:uidLastSave="{00000000-0000-0000-0000-000000000000}"/>
  <bookViews>
    <workbookView xWindow="0" yWindow="0" windowWidth="17256" windowHeight="5556" tabRatio="878" activeTab="3" xr2:uid="{00000000-000D-0000-FFFF-FFFF00000000}"/>
  </bookViews>
  <sheets>
    <sheet name="ББ " sheetId="5" r:id="rId1"/>
    <sheet name="ОПиУ" sheetId="2" r:id="rId2"/>
    <sheet name="ДДС" sheetId="17" r:id="rId3"/>
    <sheet name="Капитал   " sheetId="1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EUR" localSheetId="3">'[1]1710_3310_вал'!$B$41:$D$69</definedName>
    <definedName name="EUR">'[1]1710_3310_вал'!$B$41:$D$69</definedName>
    <definedName name="белая" localSheetId="3">'[1]1710_3310_вал'!$G$47:$I$74</definedName>
    <definedName name="белая">'[1]1710_3310_вал'!$G$47:$I$74</definedName>
    <definedName name="восьмая" localSheetId="0">[2]ДДС_310320!#REF!</definedName>
    <definedName name="восьмая" localSheetId="3">[3]ДДС_310320!$V$139:$W$220</definedName>
    <definedName name="восьмая">[3]ДДС_310320!$V$139:$W$220</definedName>
    <definedName name="второй" localSheetId="0">#REF!</definedName>
    <definedName name="второй" localSheetId="3">#REF!</definedName>
    <definedName name="второй">#REF!</definedName>
    <definedName name="желтая1" localSheetId="3">[4]ДДС_300920!$C$92:$D$144</definedName>
    <definedName name="желтая1">[4]ДДС_300920!$C$92:$D$144</definedName>
    <definedName name="Желтая7" localSheetId="3">[4]сч.3310_1710_300920!$B$371:$H$675</definedName>
    <definedName name="Желтая7">[4]сч.3310_1710_300920!$B$371:$H$675</definedName>
    <definedName name="Желтая8" localSheetId="3">[4]сч.3310_1710_300920!$B$6:$H$368</definedName>
    <definedName name="Желтая8">[4]сч.3310_1710_300920!$B$6:$H$368</definedName>
    <definedName name="зеленая" localSheetId="0">#REF!</definedName>
    <definedName name="зеленая" localSheetId="3">'[5]1710_3310_тг'!$B$604:$D$1053</definedName>
    <definedName name="зеленая">'[5]1710_3310_тг'!$B$604:$D$1053</definedName>
    <definedName name="Капитал">'[5]кредиторка торг'!#REF!</definedName>
    <definedName name="книга1" localSheetId="0">#REF!</definedName>
    <definedName name="книга1" localSheetId="3">'[5]кредиторка торг'!$B$5:$H$161</definedName>
    <definedName name="книга1">'[5]кредиторка торг'!$B$5:$H$161</definedName>
    <definedName name="книга10" localSheetId="0">#REF!</definedName>
    <definedName name="книга10" localSheetId="3">[5]РасшКредТорг!#REF!</definedName>
    <definedName name="книга10" localSheetId="1">[5]РасшКредТорг!#REF!</definedName>
    <definedName name="книга10">[5]РасшКредТорг!#REF!</definedName>
    <definedName name="книга11" localSheetId="0">#REF!</definedName>
    <definedName name="книга11" localSheetId="3">[5]РасшКредТорг!#REF!</definedName>
    <definedName name="книга11" localSheetId="1">[5]РасшКредТорг!#REF!</definedName>
    <definedName name="книга11">[5]РасшКредТорг!#REF!</definedName>
    <definedName name="книга12" localSheetId="0">#REF!</definedName>
    <definedName name="книга12" localSheetId="3">[5]РасшКредТорг!#REF!</definedName>
    <definedName name="книга12" localSheetId="1">[5]РасшКредТорг!#REF!</definedName>
    <definedName name="книга12">[5]РасшКредТорг!#REF!</definedName>
    <definedName name="книга13" localSheetId="0">#REF!</definedName>
    <definedName name="книга13" localSheetId="3">[5]РасшКредТорг!#REF!</definedName>
    <definedName name="книга13">[5]РасшКредТорг!#REF!</definedName>
    <definedName name="книга14" localSheetId="0">#REF!</definedName>
    <definedName name="книга14" localSheetId="3">[5]ДДС_31122019!$C$103:$D$136</definedName>
    <definedName name="книга14">[5]ДДС_31122019!$C$103:$D$136</definedName>
    <definedName name="Книга15" localSheetId="0">#REF!</definedName>
    <definedName name="Книга15" localSheetId="3">#REF!</definedName>
    <definedName name="Книга15">#REF!</definedName>
    <definedName name="книга2" localSheetId="0">#REF!</definedName>
    <definedName name="книга2" localSheetId="3">'[5]кредиторка торг'!$B$166:$H$321</definedName>
    <definedName name="книга2">'[5]кредиторка торг'!$B$166:$H$321</definedName>
    <definedName name="книга3" localSheetId="0">#REF!</definedName>
    <definedName name="книга3" localSheetId="3">'[5]кредиторка торг'!#REF!</definedName>
    <definedName name="книга3" localSheetId="1">'[5]кредиторка торг'!#REF!</definedName>
    <definedName name="книга3">'[5]кредиторка торг'!#REF!</definedName>
    <definedName name="книга4" localSheetId="0">#REF!</definedName>
    <definedName name="книга4" localSheetId="3">[5]РасшКредТорг!#REF!</definedName>
    <definedName name="книга4" localSheetId="1">[5]РасшКредТорг!#REF!</definedName>
    <definedName name="книга4">[5]РасшКредТорг!#REF!</definedName>
    <definedName name="книга5" localSheetId="0">#REF!</definedName>
    <definedName name="книга5" localSheetId="3">[5]РасшКредТорг!#REF!</definedName>
    <definedName name="книга5" localSheetId="1">[5]РасшКредТорг!#REF!</definedName>
    <definedName name="книга5">[5]РасшКредТорг!#REF!</definedName>
    <definedName name="книга6" localSheetId="0">#REF!</definedName>
    <definedName name="книга6" localSheetId="3">[5]РасшКредТорг!#REF!</definedName>
    <definedName name="книга6" localSheetId="1">[5]РасшКредТорг!#REF!</definedName>
    <definedName name="книга6">[5]РасшКредТорг!#REF!</definedName>
    <definedName name="книга7" localSheetId="0">#REF!</definedName>
    <definedName name="книга7" localSheetId="3">'[5]кредиторка торг'!$B$342:$H$364</definedName>
    <definedName name="книга7">'[5]кредиторка торг'!$B$342:$H$364</definedName>
    <definedName name="книга75" localSheetId="0">'[5]кредиторка торг'!#REF!</definedName>
    <definedName name="книга75" localSheetId="3">'[5]кредиторка торг'!#REF!</definedName>
    <definedName name="книга75">'[5]кредиторка торг'!#REF!</definedName>
    <definedName name="книга8" localSheetId="0">#REF!</definedName>
    <definedName name="книга8" localSheetId="3">'[5]кредиторка торг'!$B$326:$H$339</definedName>
    <definedName name="книга8">'[5]кредиторка торг'!$B$326:$H$339</definedName>
    <definedName name="книга9" localSheetId="0">#REF!</definedName>
    <definedName name="книга9" localSheetId="3">[5]РасшКредТорг!#REF!</definedName>
    <definedName name="книга9" localSheetId="1">[5]РасшКредТорг!#REF!</definedName>
    <definedName name="книга9">[5]РасшКредТорг!#REF!</definedName>
    <definedName name="красная" localSheetId="3">'[1]1710_3310_кз'!$B$597:$D$1045</definedName>
    <definedName name="красная">'[1]1710_3310_кз'!$B$597:$D$1045</definedName>
    <definedName name="красная1" localSheetId="3">[2]ДДС_310320!$C$93:$D$128</definedName>
    <definedName name="красная1">[2]ДДС_310320!$C$93:$D$128</definedName>
    <definedName name="Красная2" localSheetId="3">[2]сч.3310!$B$8:$H$346</definedName>
    <definedName name="Красная2">[2]сч.3310!$B$8:$H$346</definedName>
    <definedName name="Красная3" localSheetId="3">[2]сч.3310!$B$354:$H$635</definedName>
    <definedName name="Красная3">[2]сч.3310!$B$354:$H$635</definedName>
    <definedName name="красная4" localSheetId="3">[2]сч.3310_080920!$B$10:$H$346</definedName>
    <definedName name="красная4">[2]сч.3310_080920!$B$10:$H$346</definedName>
    <definedName name="красная5" localSheetId="3">[2]сч.3310_080920!$B$356:$H$635</definedName>
    <definedName name="красная5">[2]сч.3310_080920!$B$356:$H$635</definedName>
    <definedName name="красная6" localSheetId="3">[2]ДДС_310820!$B$136:$D$160</definedName>
    <definedName name="красная6">[2]ДДС_310820!$B$136:$D$160</definedName>
    <definedName name="красная7" localSheetId="3">[2]ДДС_310820!$C$137:$D$160</definedName>
    <definedName name="красная7">[2]ДДС_310820!$C$137:$D$160</definedName>
    <definedName name="облако" localSheetId="0">#REF!</definedName>
    <definedName name="облако" localSheetId="3">[5]вал1710_3310!$B$44:$D$81</definedName>
    <definedName name="облако">[5]вал1710_3310!$B$44:$D$81</definedName>
    <definedName name="облачко" localSheetId="3">[1]Лист1!$B$460:$D$909</definedName>
    <definedName name="облачко">[1]Лист1!$B$460:$D$909</definedName>
    <definedName name="пано" localSheetId="0">#REF!</definedName>
    <definedName name="пано" localSheetId="3">[5]вал1710_3310!$H$48:$J$82</definedName>
    <definedName name="пано">[5]вал1710_3310!$H$48:$J$82</definedName>
    <definedName name="первый" localSheetId="0">#REF!</definedName>
    <definedName name="первый" localSheetId="3">#REF!</definedName>
    <definedName name="первый">#REF!</definedName>
    <definedName name="прочее" localSheetId="3">[6]ОС_310321!#REF!</definedName>
    <definedName name="прочее">[6]ОС_310321!#REF!</definedName>
    <definedName name="прочее4">[6]ДДС_300621!$C$94:$D$140</definedName>
    <definedName name="прочее5">[6]сч.3310_1710_300621!$B$290:$H$517</definedName>
    <definedName name="прочее6">[6]сч.3310_1710_300621!$B$11:$H$286</definedName>
    <definedName name="пятая">'[3]кредиторка торг'!$A$10:$G$272</definedName>
    <definedName name="с">[5]РасшКредТорг!#REF!</definedName>
    <definedName name="седьмая" localSheetId="0">[2]ДДС_310320!#REF!</definedName>
    <definedName name="седьмая" localSheetId="3">[3]ДДС_310320!$V$80:$W$129</definedName>
    <definedName name="седьмая">[3]ДДС_310320!$V$80:$W$129</definedName>
    <definedName name="синяя" localSheetId="3">'[1]Лист3 (2)'!$B$64:$E$136</definedName>
    <definedName name="синяя">'[1]Лист3 (2)'!$B$64:$E$136</definedName>
    <definedName name="тоол">[5]РасшКредТорг!#REF!</definedName>
    <definedName name="туча" localSheetId="3">[1]Лист1!$J$598:$L$1186</definedName>
    <definedName name="туча">[1]Лист1!$J$598:$L$1186</definedName>
    <definedName name="четвертая">'[3]кредиторка торг'!$A$282:$G$506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8" l="1"/>
  <c r="D13" i="18"/>
  <c r="D10" i="18"/>
  <c r="B14" i="18"/>
  <c r="C14" i="18"/>
  <c r="D14" i="18" s="1"/>
</calcChain>
</file>

<file path=xl/sharedStrings.xml><?xml version="1.0" encoding="utf-8"?>
<sst xmlns="http://schemas.openxmlformats.org/spreadsheetml/2006/main" count="164" uniqueCount="129">
  <si>
    <t>Показатели</t>
  </si>
  <si>
    <t>-</t>
  </si>
  <si>
    <t>Основные средства</t>
  </si>
  <si>
    <t>Нематериальные активы</t>
  </si>
  <si>
    <t>Прочие долгосрочные активы</t>
  </si>
  <si>
    <t xml:space="preserve">                                                                             (фамилия, имя, отчество)</t>
  </si>
  <si>
    <t>(подпись)</t>
  </si>
  <si>
    <t xml:space="preserve">                                                                        (фамилия, имя, отчество)</t>
  </si>
  <si>
    <t>Расходы по корпоративному подоходному налогу</t>
  </si>
  <si>
    <t>Показатель</t>
  </si>
  <si>
    <t>Руководитель</t>
  </si>
  <si>
    <t>(фамилия, имя, отчество)</t>
  </si>
  <si>
    <t>Главный бухгалтер</t>
  </si>
  <si>
    <t>Балансовая стоимость акции, тенге</t>
  </si>
  <si>
    <t>Накопленные убытки</t>
  </si>
  <si>
    <t>Долгосрочные обязательства</t>
  </si>
  <si>
    <t>Текущие обязательства</t>
  </si>
  <si>
    <t>Расходы по реализации</t>
  </si>
  <si>
    <t>Прочий совокупный доход</t>
  </si>
  <si>
    <t xml:space="preserve">АКТИВЫ </t>
  </si>
  <si>
    <t xml:space="preserve">ИТОГО ОБЯЗАТЕЛЬСТВА </t>
  </si>
  <si>
    <t>Себестоимость</t>
  </si>
  <si>
    <t>Убыток на акцию</t>
  </si>
  <si>
    <t xml:space="preserve">Прим. </t>
  </si>
  <si>
    <t>НДС к возмещению, долгосрочная часть</t>
  </si>
  <si>
    <t>Запасы</t>
  </si>
  <si>
    <t xml:space="preserve">Авансы выданные </t>
  </si>
  <si>
    <t>Дебиторская задолженность</t>
  </si>
  <si>
    <t>Предоплата по КПН</t>
  </si>
  <si>
    <t>Прочие текущие активы</t>
  </si>
  <si>
    <t>Обязательства по восстановлению участка</t>
  </si>
  <si>
    <t>Кредиторская задолженность</t>
  </si>
  <si>
    <t>Обязательства по контракту на недропользование</t>
  </si>
  <si>
    <t>Прочие текущие обязательства</t>
  </si>
  <si>
    <t>Уставный капитал</t>
  </si>
  <si>
    <t>Доходы по финансированию</t>
  </si>
  <si>
    <t>Прибыль/ (убыток) до налогобложения</t>
  </si>
  <si>
    <t>Главный бухгалтер                                      Ниетбаева Гульнар Мукановна</t>
  </si>
  <si>
    <t>Главный бухгалтер                                        Ниетбаева Гульнар Мукановна</t>
  </si>
  <si>
    <t xml:space="preserve"> Ниетбаева Гульнар Мукановна</t>
  </si>
  <si>
    <t>Передоплата по прочим налогам и другим платежам в бюджет</t>
  </si>
  <si>
    <t xml:space="preserve">Займы, долгосрочная часть </t>
  </si>
  <si>
    <t>НДС к возмещению</t>
  </si>
  <si>
    <t>Долгосрочные активы</t>
  </si>
  <si>
    <t>Текущие активы</t>
  </si>
  <si>
    <t xml:space="preserve">ИТОГО АКТИВОВ </t>
  </si>
  <si>
    <t xml:space="preserve">КАПИТАЛ </t>
  </si>
  <si>
    <t>ИТОГО КАПИТАЛ</t>
  </si>
  <si>
    <t xml:space="preserve">Займы, текущая часть </t>
  </si>
  <si>
    <t>Обязательства по договорам</t>
  </si>
  <si>
    <t>Обязательства по прочим налогам и другим платежам в бюджет, долгосрочная часть</t>
  </si>
  <si>
    <t>Обязательства по прочим налогам и другим платежам в бюджет</t>
  </si>
  <si>
    <t>ИТОГО КАПИТАЛ И ОБЯЗАТЕЛЬСТВА</t>
  </si>
  <si>
    <t>Доходы</t>
  </si>
  <si>
    <t xml:space="preserve">Валовая прибыль </t>
  </si>
  <si>
    <t>Общие и административные расходы</t>
  </si>
  <si>
    <t>Изменения в резервах</t>
  </si>
  <si>
    <t>Доходы / (убытки) по курсовой разнице, нетто</t>
  </si>
  <si>
    <t>Прочие доходы / (расходы), нетто</t>
  </si>
  <si>
    <t xml:space="preserve">Операционная прибыль </t>
  </si>
  <si>
    <t>Затраты по финансированию</t>
  </si>
  <si>
    <t>Чистая прибыль / (убыток) за период</t>
  </si>
  <si>
    <t>Итого совокупный доход / (убыток) за период</t>
  </si>
  <si>
    <t>Денежные средства и их эквиваленты</t>
  </si>
  <si>
    <r>
      <t>ОБ</t>
    </r>
    <r>
      <rPr>
        <b/>
        <sz val="10"/>
        <rFont val="Arial"/>
        <family val="2"/>
        <charset val="204"/>
      </rPr>
      <t>ЯЗАТЕЛЬСТВА</t>
    </r>
  </si>
  <si>
    <t>КПН к оплате</t>
  </si>
  <si>
    <t>Нераспределенный убыток</t>
  </si>
  <si>
    <t>ИТОГО</t>
  </si>
  <si>
    <t>Итого совокупный доход 
(стр. 040+/-стр. 050)</t>
  </si>
  <si>
    <t>Наименование показателей</t>
  </si>
  <si>
    <t>изменения в запасах</t>
  </si>
  <si>
    <t>Изменение в авансах выданных</t>
  </si>
  <si>
    <t>Изменение в дебиторской задолженности</t>
  </si>
  <si>
    <t xml:space="preserve">Изменение в НДС к возмещению </t>
  </si>
  <si>
    <t>Изменение в предоплате по прочим налогам и другим платежам в бюджет</t>
  </si>
  <si>
    <t>Изменение в прочих текущих активах</t>
  </si>
  <si>
    <t>Изменение в кредиторской задолженности</t>
  </si>
  <si>
    <t>Изменение в обязательствах по контракту</t>
  </si>
  <si>
    <t>Изменение в НДС к оплате</t>
  </si>
  <si>
    <t>Изменение в обязательствах по прочим налогам и другим платежам в бюджет</t>
  </si>
  <si>
    <t>Изменение в прочих текущих обязательствах</t>
  </si>
  <si>
    <t xml:space="preserve"> -    </t>
  </si>
  <si>
    <t>Убыток до налогообложения</t>
  </si>
  <si>
    <t>ОПЕРАЦИОННАЯ ДЕЯТЕЛЬНОСТЬ:</t>
  </si>
  <si>
    <t>Износ и амортизация</t>
  </si>
  <si>
    <t>Корректировки на:</t>
  </si>
  <si>
    <t>Доходы / (убытки) от курсовой разницы, нетто</t>
  </si>
  <si>
    <t>Изменения в оборотном капитале:</t>
  </si>
  <si>
    <t>Изменение в резерве</t>
  </si>
  <si>
    <t>Изменение в авансах полученных</t>
  </si>
  <si>
    <t>Корпоративный подоходный налог уплаченный</t>
  </si>
  <si>
    <t>Проценты оплаченные</t>
  </si>
  <si>
    <t>Чистые денежные потоки от операционной деятельности</t>
  </si>
  <si>
    <t>ИНВЕСТИЦИОННАЯ ДЕЯТЕЛЬНОСТЬ:</t>
  </si>
  <si>
    <t>Приобретение активов по разведке и оценке</t>
  </si>
  <si>
    <t>Приобретение основных средств</t>
  </si>
  <si>
    <t>Размещение денежных средств, ограниченных в использовании</t>
  </si>
  <si>
    <t>Снятие денежных средств с депозитов</t>
  </si>
  <si>
    <t>Чистые денежные потоки от инвестиционной деятельности</t>
  </si>
  <si>
    <t>ФИНАНСОВАЯ ДЕЯТЕЛЬНОСТЬ:</t>
  </si>
  <si>
    <t>Поступления от займов</t>
  </si>
  <si>
    <t>Погашение займов</t>
  </si>
  <si>
    <t>Чистые денежные потоки от финансовой деятельности</t>
  </si>
  <si>
    <t>Чистое изменение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</si>
  <si>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</si>
  <si>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года</t>
  </si>
  <si>
    <t>Курсовая разница по денежным средствам и их эквивалентам</t>
  </si>
  <si>
    <t>АО "Жалтырбулак"</t>
  </si>
  <si>
    <t>Неконсолидированный отчет о финансовом положении</t>
  </si>
  <si>
    <t>На 31 марта 2022 года</t>
  </si>
  <si>
    <t>На 31 декабря 2021 года (аудировано)</t>
  </si>
  <si>
    <t>Неконсолидированный отчет о совокупном доходе</t>
  </si>
  <si>
    <t>по состоянию за "31 марта 2022 года</t>
  </si>
  <si>
    <t>по состоянию за "31" марта 2022 года</t>
  </si>
  <si>
    <t>За три месяца, закончившиеся</t>
  </si>
  <si>
    <t xml:space="preserve"> 31 марта 2022 года</t>
  </si>
  <si>
    <t xml:space="preserve"> 31 марта 2021 года</t>
  </si>
  <si>
    <t>В тыс.тенге</t>
  </si>
  <si>
    <t>Неконсолидированный отчет о движении денежных средств (косвенный метод)</t>
  </si>
  <si>
    <t xml:space="preserve">Неконсолидированный отчет об изменениях в капитале </t>
  </si>
  <si>
    <t>На 31.03.2021</t>
  </si>
  <si>
    <t xml:space="preserve">На 01.01 2021 </t>
  </si>
  <si>
    <t xml:space="preserve">На 31.12. 2021 </t>
  </si>
  <si>
    <t xml:space="preserve">На 31.03.2022 </t>
  </si>
  <si>
    <t>Чистая прибыль/убыток за период</t>
  </si>
  <si>
    <t>Чистая прибыль/ (убыток) за период</t>
  </si>
  <si>
    <t xml:space="preserve">Руководитель                                                Сейдуллаев Алимбек Адайбекович </t>
  </si>
  <si>
    <t xml:space="preserve">Руководитель                                                 Сейдуллаев Алимбек Адайбекович </t>
  </si>
  <si>
    <t xml:space="preserve">Сейдуллаев Алимбек Адайбекович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</si>
</sst>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#,##0,"/>
    <numFmt numFmtId="165" formatCode="#,##0.00,"/>
    <numFmt numFmtId="166" formatCode="_ * #,##0.00_)_ ;_ * \(#,##0.00\)_ ;_ * &quot;-&quot;??_)_ ;_ @_ "/>
    <numFmt numFmtId="167" formatCode="_ * #,##0_)_ ;_ * \(#,##0\)_ ;_ * &quot;-&quot;??_)_ ;_ @_ "/>
  </numFmts>
  <fonts count="32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178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"/>
    </font>
    <font>
      <sz val="10"/>
      <color theme="1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i/>
      <sz val="9"/>
      <name val="Arial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6" fillId="0" borderId="0"/>
    <xf numFmtId="0" fontId="14" fillId="0" borderId="0"/>
    <xf numFmtId="43" fontId="14" fillId="0" borderId="0" applyFont="0" applyFill="0" applyBorder="0" applyAlignment="0" applyProtection="0"/>
    <xf numFmtId="0" fontId="18" fillId="0" borderId="0"/>
    <xf numFmtId="0" fontId="21" fillId="0" borderId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" fillId="0" borderId="0"/>
    <xf numFmtId="0" fontId="18" fillId="0" borderId="0"/>
  </cellStyleXfs>
  <cellXfs count="174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2" borderId="0" xfId="0" applyFont="1" applyFill="1"/>
    <xf numFmtId="3" fontId="7" fillId="2" borderId="0" xfId="0" applyNumberFormat="1" applyFont="1" applyFill="1" applyAlignment="1">
      <alignment horizontal="left"/>
    </xf>
    <xf numFmtId="9" fontId="7" fillId="2" borderId="0" xfId="0" applyNumberFormat="1" applyFont="1" applyFill="1"/>
    <xf numFmtId="9" fontId="7" fillId="2" borderId="0" xfId="0" applyNumberFormat="1" applyFont="1" applyFill="1" applyAlignment="1">
      <alignment horizontal="left"/>
    </xf>
    <xf numFmtId="164" fontId="7" fillId="2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NumberFormat="1" applyFont="1" applyAlignment="1">
      <alignment horizontal="center" vertical="center" wrapText="1"/>
    </xf>
    <xf numFmtId="0" fontId="7" fillId="0" borderId="0" xfId="0" applyFont="1" applyAlignment="1"/>
    <xf numFmtId="164" fontId="2" fillId="0" borderId="4" xfId="0" applyNumberFormat="1" applyFont="1" applyFill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2" fillId="0" borderId="4" xfId="0" quotePrefix="1" applyNumberFormat="1" applyFont="1" applyFill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2" fillId="2" borderId="9" xfId="0" applyNumberFormat="1" applyFont="1" applyFill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3" fontId="9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top"/>
    </xf>
    <xf numFmtId="0" fontId="3" fillId="2" borderId="9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left" vertical="top"/>
    </xf>
    <xf numFmtId="0" fontId="11" fillId="2" borderId="4" xfId="0" applyFont="1" applyFill="1" applyBorder="1"/>
    <xf numFmtId="164" fontId="11" fillId="2" borderId="4" xfId="0" applyNumberFormat="1" applyFont="1" applyFill="1" applyBorder="1"/>
    <xf numFmtId="0" fontId="8" fillId="2" borderId="0" xfId="0" applyNumberFormat="1" applyFont="1" applyFill="1" applyAlignment="1">
      <alignment wrapText="1"/>
    </xf>
    <xf numFmtId="164" fontId="2" fillId="2" borderId="4" xfId="2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left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3" fillId="2" borderId="4" xfId="2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17" xfId="0" applyNumberFormat="1" applyFont="1" applyFill="1" applyBorder="1" applyAlignment="1">
      <alignment horizontal="right" vertical="center"/>
    </xf>
    <xf numFmtId="164" fontId="3" fillId="2" borderId="18" xfId="0" applyNumberFormat="1" applyFont="1" applyFill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23" xfId="0" applyNumberFormat="1" applyFont="1" applyFill="1" applyBorder="1" applyAlignment="1">
      <alignment horizontal="left" vertical="center"/>
    </xf>
    <xf numFmtId="0" fontId="3" fillId="2" borderId="23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right" vertical="center"/>
    </xf>
    <xf numFmtId="0" fontId="7" fillId="2" borderId="4" xfId="0" applyFont="1" applyFill="1" applyBorder="1"/>
    <xf numFmtId="0" fontId="2" fillId="2" borderId="9" xfId="0" applyNumberFormat="1" applyFont="1" applyFill="1" applyBorder="1" applyAlignment="1">
      <alignment horizontal="left" vertical="center"/>
    </xf>
    <xf numFmtId="0" fontId="3" fillId="2" borderId="22" xfId="0" applyNumberFormat="1" applyFont="1" applyFill="1" applyBorder="1" applyAlignment="1">
      <alignment horizontal="left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top" wrapText="1"/>
    </xf>
    <xf numFmtId="4" fontId="7" fillId="0" borderId="0" xfId="0" applyNumberFormat="1" applyFont="1" applyAlignment="1">
      <alignment horizontal="left"/>
    </xf>
    <xf numFmtId="4" fontId="20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left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/>
    </xf>
    <xf numFmtId="0" fontId="3" fillId="2" borderId="16" xfId="0" applyNumberFormat="1" applyFont="1" applyFill="1" applyBorder="1" applyAlignment="1">
      <alignment horizontal="left" vertical="center"/>
    </xf>
    <xf numFmtId="0" fontId="3" fillId="2" borderId="7" xfId="0" applyNumberFormat="1" applyFont="1" applyFill="1" applyBorder="1" applyAlignment="1">
      <alignment horizontal="left" vertical="center"/>
    </xf>
    <xf numFmtId="0" fontId="3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/>
    </xf>
    <xf numFmtId="0" fontId="2" fillId="2" borderId="22" xfId="0" applyNumberFormat="1" applyFont="1" applyFill="1" applyBorder="1" applyAlignment="1">
      <alignment horizontal="left" vertical="center"/>
    </xf>
    <xf numFmtId="164" fontId="3" fillId="2" borderId="17" xfId="2" applyNumberFormat="1" applyFont="1" applyFill="1" applyBorder="1" applyAlignment="1">
      <alignment horizontal="right" vertical="center"/>
    </xf>
    <xf numFmtId="164" fontId="3" fillId="2" borderId="24" xfId="0" applyNumberFormat="1" applyFont="1" applyFill="1" applyBorder="1" applyAlignment="1">
      <alignment horizontal="right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left" vertical="center"/>
    </xf>
    <xf numFmtId="164" fontId="3" fillId="2" borderId="21" xfId="0" applyNumberFormat="1" applyFont="1" applyFill="1" applyBorder="1" applyAlignment="1">
      <alignment horizontal="right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2" borderId="9" xfId="2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center"/>
    </xf>
    <xf numFmtId="4" fontId="7" fillId="2" borderId="0" xfId="0" applyNumberFormat="1" applyFont="1" applyFill="1"/>
    <xf numFmtId="0" fontId="24" fillId="0" borderId="0" xfId="3" applyFont="1" applyAlignment="1"/>
    <xf numFmtId="0" fontId="25" fillId="3" borderId="4" xfId="3" applyFont="1" applyFill="1" applyBorder="1" applyAlignment="1">
      <alignment horizontal="center" vertical="top"/>
    </xf>
    <xf numFmtId="0" fontId="23" fillId="3" borderId="4" xfId="3" applyFont="1" applyFill="1" applyBorder="1" applyAlignment="1">
      <alignment vertical="top"/>
    </xf>
    <xf numFmtId="3" fontId="17" fillId="3" borderId="4" xfId="3" applyNumberFormat="1" applyFont="1" applyFill="1" applyBorder="1" applyAlignment="1">
      <alignment vertical="top"/>
    </xf>
    <xf numFmtId="3" fontId="26" fillId="3" borderId="4" xfId="3" applyNumberFormat="1" applyFont="1" applyFill="1" applyBorder="1" applyAlignment="1">
      <alignment vertical="top"/>
    </xf>
    <xf numFmtId="0" fontId="17" fillId="3" borderId="4" xfId="3" applyFont="1" applyFill="1" applyBorder="1" applyAlignment="1">
      <alignment vertical="top"/>
    </xf>
    <xf numFmtId="0" fontId="26" fillId="3" borderId="4" xfId="3" applyFont="1" applyFill="1" applyBorder="1" applyAlignment="1">
      <alignment vertical="top"/>
    </xf>
    <xf numFmtId="167" fontId="17" fillId="3" borderId="4" xfId="3" applyNumberFormat="1" applyFont="1" applyFill="1" applyBorder="1" applyAlignment="1">
      <alignment vertical="top"/>
    </xf>
    <xf numFmtId="0" fontId="17" fillId="0" borderId="0" xfId="3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23" fillId="0" borderId="0" xfId="3" applyFont="1" applyAlignment="1">
      <alignment horizontal="justify" vertical="center"/>
    </xf>
    <xf numFmtId="0" fontId="25" fillId="3" borderId="4" xfId="3" applyFont="1" applyFill="1" applyBorder="1" applyAlignment="1">
      <alignment vertical="top"/>
    </xf>
    <xf numFmtId="0" fontId="23" fillId="0" borderId="0" xfId="3" applyFont="1" applyAlignment="1">
      <alignment horizontal="right" vertical="center"/>
    </xf>
    <xf numFmtId="0" fontId="25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" fillId="0" borderId="15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2" fillId="2" borderId="0" xfId="0" applyNumberFormat="1" applyFont="1" applyFill="1" applyAlignment="1">
      <alignment horizontal="left" vertical="top"/>
    </xf>
    <xf numFmtId="0" fontId="10" fillId="2" borderId="0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Alignment="1">
      <alignment horizontal="left" vertical="top"/>
    </xf>
    <xf numFmtId="3" fontId="7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13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3" fontId="7" fillId="2" borderId="0" xfId="0" applyNumberFormat="1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3" fontId="11" fillId="2" borderId="0" xfId="0" applyNumberFormat="1" applyFont="1" applyFill="1" applyAlignment="1">
      <alignment horizontal="left" vertical="top"/>
    </xf>
    <xf numFmtId="0" fontId="27" fillId="2" borderId="0" xfId="0" applyFont="1" applyFill="1" applyAlignment="1">
      <alignment horizontal="left" vertical="top"/>
    </xf>
    <xf numFmtId="0" fontId="28" fillId="0" borderId="0" xfId="0" applyFont="1" applyAlignment="1">
      <alignment horizontal="left"/>
    </xf>
    <xf numFmtId="0" fontId="3" fillId="2" borderId="3" xfId="0" applyNumberFormat="1" applyFont="1" applyFill="1" applyBorder="1" applyAlignment="1">
      <alignment horizontal="left" vertical="top" wrapText="1"/>
    </xf>
    <xf numFmtId="0" fontId="29" fillId="0" borderId="0" xfId="0" applyFont="1" applyAlignment="1">
      <alignment horizontal="left"/>
    </xf>
    <xf numFmtId="0" fontId="30" fillId="2" borderId="0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top"/>
    </xf>
    <xf numFmtId="0" fontId="3" fillId="0" borderId="28" xfId="0" applyFont="1" applyFill="1" applyBorder="1" applyAlignment="1">
      <alignment horizontal="left" vertical="top" wrapText="1"/>
    </xf>
    <xf numFmtId="164" fontId="3" fillId="0" borderId="29" xfId="0" applyNumberFormat="1" applyFont="1" applyFill="1" applyBorder="1" applyAlignment="1">
      <alignment horizontal="right" vertical="top"/>
    </xf>
    <xf numFmtId="0" fontId="12" fillId="0" borderId="22" xfId="0" applyFont="1" applyFill="1" applyBorder="1" applyAlignment="1">
      <alignment horizontal="left" vertical="top" wrapText="1"/>
    </xf>
    <xf numFmtId="164" fontId="3" fillId="0" borderId="24" xfId="0" applyNumberFormat="1" applyFont="1" applyFill="1" applyBorder="1" applyAlignment="1">
      <alignment horizontal="right" vertical="top"/>
    </xf>
    <xf numFmtId="164" fontId="3" fillId="0" borderId="21" xfId="0" applyNumberFormat="1" applyFont="1" applyFill="1" applyBorder="1" applyAlignment="1">
      <alignment horizontal="right" vertical="top"/>
    </xf>
    <xf numFmtId="0" fontId="2" fillId="0" borderId="26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right" vertical="top"/>
    </xf>
    <xf numFmtId="0" fontId="3" fillId="0" borderId="22" xfId="0" applyFont="1" applyFill="1" applyBorder="1" applyAlignment="1">
      <alignment horizontal="left" vertical="top" wrapText="1"/>
    </xf>
    <xf numFmtId="164" fontId="2" fillId="0" borderId="11" xfId="0" applyNumberFormat="1" applyFont="1" applyFill="1" applyBorder="1" applyAlignment="1">
      <alignment horizontal="right" vertical="top"/>
    </xf>
    <xf numFmtId="164" fontId="2" fillId="0" borderId="27" xfId="0" applyNumberFormat="1" applyFont="1" applyFill="1" applyBorder="1" applyAlignment="1">
      <alignment horizontal="right" vertical="top"/>
    </xf>
    <xf numFmtId="0" fontId="2" fillId="0" borderId="9" xfId="0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right" vertical="top"/>
    </xf>
    <xf numFmtId="164" fontId="2" fillId="0" borderId="24" xfId="0" applyNumberFormat="1" applyFont="1" applyFill="1" applyBorder="1" applyAlignment="1">
      <alignment horizontal="right" vertical="top"/>
    </xf>
    <xf numFmtId="164" fontId="2" fillId="0" borderId="21" xfId="0" applyNumberFormat="1" applyFont="1" applyFill="1" applyBorder="1" applyAlignment="1">
      <alignment horizontal="right" vertical="top"/>
    </xf>
    <xf numFmtId="1" fontId="31" fillId="0" borderId="15" xfId="0" applyNumberFormat="1" applyFont="1" applyFill="1" applyBorder="1" applyAlignment="1">
      <alignment horizontal="center" vertical="top"/>
    </xf>
    <xf numFmtId="1" fontId="31" fillId="0" borderId="3" xfId="0" applyNumberFormat="1" applyFont="1" applyFill="1" applyBorder="1" applyAlignment="1">
      <alignment horizontal="center" vertical="top"/>
    </xf>
    <xf numFmtId="1" fontId="31" fillId="0" borderId="4" xfId="0" applyNumberFormat="1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right" vertical="top"/>
    </xf>
    <xf numFmtId="3" fontId="11" fillId="2" borderId="3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12">
    <cellStyle name="Обычный" xfId="0" builtinId="0"/>
    <cellStyle name="Обычный 2" xfId="5" xr:uid="{00000000-0005-0000-0000-000001000000}"/>
    <cellStyle name="Обычный 2 2" xfId="10" xr:uid="{00000000-0005-0000-0000-000002000000}"/>
    <cellStyle name="Обычный 3" xfId="1" xr:uid="{00000000-0005-0000-0000-000003000000}"/>
    <cellStyle name="Обычный 3 2" xfId="11" xr:uid="{00000000-0005-0000-0000-000004000000}"/>
    <cellStyle name="Обычный 4" xfId="2" xr:uid="{00000000-0005-0000-0000-000005000000}"/>
    <cellStyle name="Обычный 5" xfId="6" xr:uid="{00000000-0005-0000-0000-000006000000}"/>
    <cellStyle name="Обычный 6" xfId="3" xr:uid="{00000000-0005-0000-0000-000007000000}"/>
    <cellStyle name="Обычный 7" xfId="7" xr:uid="{00000000-0005-0000-0000-000008000000}"/>
    <cellStyle name="Процентный 2" xfId="9" xr:uid="{00000000-0005-0000-0000-000010000000}"/>
    <cellStyle name="Финансовый 2" xfId="8" xr:uid="{00000000-0005-0000-0000-000011000000}"/>
    <cellStyle name="Финансовый 6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1105_&#1041;&#1072;&#1083;&#1072;&#1085;&#1089;&#1058;&#1088;&#1072;&#1085;&#1089;&#109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0728_&#1058;&#1088;&#1072;&#1085;&#1089;&#1092;&#1041;&#1072;&#1083;&#1072;&#1085;&#1089;_2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G61"/>
  <sheetViews>
    <sheetView workbookViewId="0">
      <selection activeCell="A54" sqref="A54"/>
    </sheetView>
  </sheetViews>
  <sheetFormatPr defaultRowHeight="13.8" x14ac:dyDescent="0.25"/>
  <cols>
    <col min="1" max="1" width="59.21875" style="1" customWidth="1"/>
    <col min="2" max="2" width="8.109375" style="1" customWidth="1"/>
    <col min="3" max="3" width="18.33203125" style="1" customWidth="1"/>
    <col min="4" max="4" width="22.77734375" style="1" customWidth="1"/>
    <col min="5" max="5" width="16" style="42" customWidth="1"/>
    <col min="6" max="6" width="17.6640625" style="28" customWidth="1"/>
    <col min="7" max="7" width="16.6640625" style="28" bestFit="1" customWidth="1"/>
    <col min="8" max="208" width="9.109375" style="28" customWidth="1"/>
    <col min="209" max="225" width="2.5546875" style="28" customWidth="1"/>
    <col min="226" max="227" width="2.6640625" style="28" customWidth="1"/>
    <col min="228" max="228" width="3.5546875" style="28" customWidth="1"/>
    <col min="229" max="229" width="6.33203125" style="28" customWidth="1"/>
    <col min="230" max="230" width="7.88671875" style="28" customWidth="1"/>
    <col min="231" max="231" width="17.88671875" style="28" customWidth="1"/>
    <col min="232" max="232" width="17.5546875" style="28" customWidth="1"/>
    <col min="233" max="464" width="9.109375" style="28" customWidth="1"/>
    <col min="465" max="481" width="2.5546875" style="28" customWidth="1"/>
    <col min="482" max="483" width="2.6640625" style="28" customWidth="1"/>
    <col min="484" max="484" width="3.5546875" style="28" customWidth="1"/>
    <col min="485" max="485" width="6.33203125" style="28" customWidth="1"/>
    <col min="486" max="486" width="7.88671875" style="28" customWidth="1"/>
    <col min="487" max="487" width="17.88671875" style="28" customWidth="1"/>
    <col min="488" max="488" width="17.5546875" style="28" customWidth="1"/>
    <col min="489" max="720" width="9.109375" style="28" customWidth="1"/>
    <col min="721" max="737" width="2.5546875" style="28" customWidth="1"/>
    <col min="738" max="739" width="2.6640625" style="28" customWidth="1"/>
    <col min="740" max="740" width="3.5546875" style="28" customWidth="1"/>
    <col min="741" max="741" width="6.33203125" style="28" customWidth="1"/>
    <col min="742" max="742" width="7.88671875" style="28" customWidth="1"/>
    <col min="743" max="743" width="17.88671875" style="28" customWidth="1"/>
    <col min="744" max="744" width="17.5546875" style="28" customWidth="1"/>
    <col min="745" max="976" width="9.109375" style="28" customWidth="1"/>
    <col min="977" max="993" width="2.5546875" style="28" customWidth="1"/>
    <col min="994" max="995" width="2.6640625" style="28" customWidth="1"/>
    <col min="996" max="996" width="3.5546875" style="28" customWidth="1"/>
    <col min="997" max="997" width="6.33203125" style="28" customWidth="1"/>
    <col min="998" max="998" width="7.88671875" style="28" customWidth="1"/>
    <col min="999" max="999" width="17.88671875" style="28" customWidth="1"/>
    <col min="1000" max="1000" width="17.5546875" style="28" customWidth="1"/>
    <col min="1001" max="1232" width="9.109375" style="28" customWidth="1"/>
    <col min="1233" max="1249" width="2.5546875" style="28" customWidth="1"/>
    <col min="1250" max="1251" width="2.6640625" style="28" customWidth="1"/>
    <col min="1252" max="1252" width="3.5546875" style="28" customWidth="1"/>
    <col min="1253" max="1253" width="6.33203125" style="28" customWidth="1"/>
    <col min="1254" max="1254" width="7.88671875" style="28" customWidth="1"/>
    <col min="1255" max="1255" width="17.88671875" style="28" customWidth="1"/>
    <col min="1256" max="1256" width="17.5546875" style="28" customWidth="1"/>
    <col min="1257" max="1488" width="9.109375" style="28" customWidth="1"/>
    <col min="1489" max="1505" width="2.5546875" style="28" customWidth="1"/>
    <col min="1506" max="1507" width="2.6640625" style="28" customWidth="1"/>
    <col min="1508" max="1508" width="3.5546875" style="28" customWidth="1"/>
    <col min="1509" max="1509" width="6.33203125" style="28" customWidth="1"/>
    <col min="1510" max="1510" width="7.88671875" style="28" customWidth="1"/>
    <col min="1511" max="1511" width="17.88671875" style="28" customWidth="1"/>
    <col min="1512" max="1512" width="17.5546875" style="28" customWidth="1"/>
    <col min="1513" max="1744" width="9.109375" style="28" customWidth="1"/>
    <col min="1745" max="1761" width="2.5546875" style="28" customWidth="1"/>
    <col min="1762" max="1763" width="2.6640625" style="28" customWidth="1"/>
    <col min="1764" max="1764" width="3.5546875" style="28" customWidth="1"/>
    <col min="1765" max="1765" width="6.33203125" style="28" customWidth="1"/>
    <col min="1766" max="1766" width="7.88671875" style="28" customWidth="1"/>
    <col min="1767" max="1767" width="17.88671875" style="28" customWidth="1"/>
    <col min="1768" max="1768" width="17.5546875" style="28" customWidth="1"/>
    <col min="1769" max="2000" width="9.109375" style="28" customWidth="1"/>
    <col min="2001" max="2017" width="2.5546875" style="28" customWidth="1"/>
    <col min="2018" max="2019" width="2.6640625" style="28" customWidth="1"/>
    <col min="2020" max="2020" width="3.5546875" style="28" customWidth="1"/>
    <col min="2021" max="2021" width="6.33203125" style="28" customWidth="1"/>
    <col min="2022" max="2022" width="7.88671875" style="28" customWidth="1"/>
    <col min="2023" max="2023" width="17.88671875" style="28" customWidth="1"/>
    <col min="2024" max="2024" width="17.5546875" style="28" customWidth="1"/>
    <col min="2025" max="2256" width="9.109375" style="28" customWidth="1"/>
    <col min="2257" max="2273" width="2.5546875" style="28" customWidth="1"/>
    <col min="2274" max="2275" width="2.6640625" style="28" customWidth="1"/>
    <col min="2276" max="2276" width="3.5546875" style="28" customWidth="1"/>
    <col min="2277" max="2277" width="6.33203125" style="28" customWidth="1"/>
    <col min="2278" max="2278" width="7.88671875" style="28" customWidth="1"/>
    <col min="2279" max="2279" width="17.88671875" style="28" customWidth="1"/>
    <col min="2280" max="2280" width="17.5546875" style="28" customWidth="1"/>
    <col min="2281" max="2512" width="9.109375" style="28" customWidth="1"/>
    <col min="2513" max="2529" width="2.5546875" style="28" customWidth="1"/>
    <col min="2530" max="2531" width="2.6640625" style="28" customWidth="1"/>
    <col min="2532" max="2532" width="3.5546875" style="28" customWidth="1"/>
    <col min="2533" max="2533" width="6.33203125" style="28" customWidth="1"/>
    <col min="2534" max="2534" width="7.88671875" style="28" customWidth="1"/>
    <col min="2535" max="2535" width="17.88671875" style="28" customWidth="1"/>
    <col min="2536" max="2536" width="17.5546875" style="28" customWidth="1"/>
    <col min="2537" max="2768" width="9.109375" style="28" customWidth="1"/>
    <col min="2769" max="2785" width="2.5546875" style="28" customWidth="1"/>
    <col min="2786" max="2787" width="2.6640625" style="28" customWidth="1"/>
    <col min="2788" max="2788" width="3.5546875" style="28" customWidth="1"/>
    <col min="2789" max="2789" width="6.33203125" style="28" customWidth="1"/>
    <col min="2790" max="2790" width="7.88671875" style="28" customWidth="1"/>
    <col min="2791" max="2791" width="17.88671875" style="28" customWidth="1"/>
    <col min="2792" max="2792" width="17.5546875" style="28" customWidth="1"/>
    <col min="2793" max="3024" width="9.109375" style="28" customWidth="1"/>
    <col min="3025" max="3041" width="2.5546875" style="28" customWidth="1"/>
    <col min="3042" max="3043" width="2.6640625" style="28" customWidth="1"/>
    <col min="3044" max="3044" width="3.5546875" style="28" customWidth="1"/>
    <col min="3045" max="3045" width="6.33203125" style="28" customWidth="1"/>
    <col min="3046" max="3046" width="7.88671875" style="28" customWidth="1"/>
    <col min="3047" max="3047" width="17.88671875" style="28" customWidth="1"/>
    <col min="3048" max="3048" width="17.5546875" style="28" customWidth="1"/>
    <col min="3049" max="3280" width="9.109375" style="28" customWidth="1"/>
    <col min="3281" max="3297" width="2.5546875" style="28" customWidth="1"/>
    <col min="3298" max="3299" width="2.6640625" style="28" customWidth="1"/>
    <col min="3300" max="3300" width="3.5546875" style="28" customWidth="1"/>
    <col min="3301" max="3301" width="6.33203125" style="28" customWidth="1"/>
    <col min="3302" max="3302" width="7.88671875" style="28" customWidth="1"/>
    <col min="3303" max="3303" width="17.88671875" style="28" customWidth="1"/>
    <col min="3304" max="3304" width="17.5546875" style="28" customWidth="1"/>
    <col min="3305" max="3536" width="9.109375" style="28" customWidth="1"/>
    <col min="3537" max="3553" width="2.5546875" style="28" customWidth="1"/>
    <col min="3554" max="3555" width="2.6640625" style="28" customWidth="1"/>
    <col min="3556" max="3556" width="3.5546875" style="28" customWidth="1"/>
    <col min="3557" max="3557" width="6.33203125" style="28" customWidth="1"/>
    <col min="3558" max="3558" width="7.88671875" style="28" customWidth="1"/>
    <col min="3559" max="3559" width="17.88671875" style="28" customWidth="1"/>
    <col min="3560" max="3560" width="17.5546875" style="28" customWidth="1"/>
    <col min="3561" max="3792" width="9.109375" style="28" customWidth="1"/>
    <col min="3793" max="3809" width="2.5546875" style="28" customWidth="1"/>
    <col min="3810" max="3811" width="2.6640625" style="28" customWidth="1"/>
    <col min="3812" max="3812" width="3.5546875" style="28" customWidth="1"/>
    <col min="3813" max="3813" width="6.33203125" style="28" customWidth="1"/>
    <col min="3814" max="3814" width="7.88671875" style="28" customWidth="1"/>
    <col min="3815" max="3815" width="17.88671875" style="28" customWidth="1"/>
    <col min="3816" max="3816" width="17.5546875" style="28" customWidth="1"/>
    <col min="3817" max="4048" width="9.109375" style="28" customWidth="1"/>
    <col min="4049" max="4065" width="2.5546875" style="28" customWidth="1"/>
    <col min="4066" max="4067" width="2.6640625" style="28" customWidth="1"/>
    <col min="4068" max="4068" width="3.5546875" style="28" customWidth="1"/>
    <col min="4069" max="4069" width="6.33203125" style="28" customWidth="1"/>
    <col min="4070" max="4070" width="7.88671875" style="28" customWidth="1"/>
    <col min="4071" max="4071" width="17.88671875" style="28" customWidth="1"/>
    <col min="4072" max="4072" width="17.5546875" style="28" customWidth="1"/>
    <col min="4073" max="4304" width="9.109375" style="28" customWidth="1"/>
    <col min="4305" max="4321" width="2.5546875" style="28" customWidth="1"/>
    <col min="4322" max="4323" width="2.6640625" style="28" customWidth="1"/>
    <col min="4324" max="4324" width="3.5546875" style="28" customWidth="1"/>
    <col min="4325" max="4325" width="6.33203125" style="28" customWidth="1"/>
    <col min="4326" max="4326" width="7.88671875" style="28" customWidth="1"/>
    <col min="4327" max="4327" width="17.88671875" style="28" customWidth="1"/>
    <col min="4328" max="4328" width="17.5546875" style="28" customWidth="1"/>
    <col min="4329" max="4560" width="9.109375" style="28" customWidth="1"/>
    <col min="4561" max="4577" width="2.5546875" style="28" customWidth="1"/>
    <col min="4578" max="4579" width="2.6640625" style="28" customWidth="1"/>
    <col min="4580" max="4580" width="3.5546875" style="28" customWidth="1"/>
    <col min="4581" max="4581" width="6.33203125" style="28" customWidth="1"/>
    <col min="4582" max="4582" width="7.88671875" style="28" customWidth="1"/>
    <col min="4583" max="4583" width="17.88671875" style="28" customWidth="1"/>
    <col min="4584" max="4584" width="17.5546875" style="28" customWidth="1"/>
    <col min="4585" max="4816" width="9.109375" style="28" customWidth="1"/>
    <col min="4817" max="4833" width="2.5546875" style="28" customWidth="1"/>
    <col min="4834" max="4835" width="2.6640625" style="28" customWidth="1"/>
    <col min="4836" max="4836" width="3.5546875" style="28" customWidth="1"/>
    <col min="4837" max="4837" width="6.33203125" style="28" customWidth="1"/>
    <col min="4838" max="4838" width="7.88671875" style="28" customWidth="1"/>
    <col min="4839" max="4839" width="17.88671875" style="28" customWidth="1"/>
    <col min="4840" max="4840" width="17.5546875" style="28" customWidth="1"/>
    <col min="4841" max="5072" width="9.109375" style="28" customWidth="1"/>
    <col min="5073" max="5089" width="2.5546875" style="28" customWidth="1"/>
    <col min="5090" max="5091" width="2.6640625" style="28" customWidth="1"/>
    <col min="5092" max="5092" width="3.5546875" style="28" customWidth="1"/>
    <col min="5093" max="5093" width="6.33203125" style="28" customWidth="1"/>
    <col min="5094" max="5094" width="7.88671875" style="28" customWidth="1"/>
    <col min="5095" max="5095" width="17.88671875" style="28" customWidth="1"/>
    <col min="5096" max="5096" width="17.5546875" style="28" customWidth="1"/>
    <col min="5097" max="5328" width="9.109375" style="28" customWidth="1"/>
    <col min="5329" max="5345" width="2.5546875" style="28" customWidth="1"/>
    <col min="5346" max="5347" width="2.6640625" style="28" customWidth="1"/>
    <col min="5348" max="5348" width="3.5546875" style="28" customWidth="1"/>
    <col min="5349" max="5349" width="6.33203125" style="28" customWidth="1"/>
    <col min="5350" max="5350" width="7.88671875" style="28" customWidth="1"/>
    <col min="5351" max="5351" width="17.88671875" style="28" customWidth="1"/>
    <col min="5352" max="5352" width="17.5546875" style="28" customWidth="1"/>
    <col min="5353" max="5584" width="9.109375" style="28" customWidth="1"/>
    <col min="5585" max="5601" width="2.5546875" style="28" customWidth="1"/>
    <col min="5602" max="5603" width="2.6640625" style="28" customWidth="1"/>
    <col min="5604" max="5604" width="3.5546875" style="28" customWidth="1"/>
    <col min="5605" max="5605" width="6.33203125" style="28" customWidth="1"/>
    <col min="5606" max="5606" width="7.88671875" style="28" customWidth="1"/>
    <col min="5607" max="5607" width="17.88671875" style="28" customWidth="1"/>
    <col min="5608" max="5608" width="17.5546875" style="28" customWidth="1"/>
    <col min="5609" max="5840" width="9.109375" style="28" customWidth="1"/>
    <col min="5841" max="5857" width="2.5546875" style="28" customWidth="1"/>
    <col min="5858" max="5859" width="2.6640625" style="28" customWidth="1"/>
    <col min="5860" max="5860" width="3.5546875" style="28" customWidth="1"/>
    <col min="5861" max="5861" width="6.33203125" style="28" customWidth="1"/>
    <col min="5862" max="5862" width="7.88671875" style="28" customWidth="1"/>
    <col min="5863" max="5863" width="17.88671875" style="28" customWidth="1"/>
    <col min="5864" max="5864" width="17.5546875" style="28" customWidth="1"/>
    <col min="5865" max="6096" width="9.109375" style="28" customWidth="1"/>
    <col min="6097" max="6113" width="2.5546875" style="28" customWidth="1"/>
    <col min="6114" max="6115" width="2.6640625" style="28" customWidth="1"/>
    <col min="6116" max="6116" width="3.5546875" style="28" customWidth="1"/>
    <col min="6117" max="6117" width="6.33203125" style="28" customWidth="1"/>
    <col min="6118" max="6118" width="7.88671875" style="28" customWidth="1"/>
    <col min="6119" max="6119" width="17.88671875" style="28" customWidth="1"/>
    <col min="6120" max="6120" width="17.5546875" style="28" customWidth="1"/>
    <col min="6121" max="6352" width="9.109375" style="28" customWidth="1"/>
    <col min="6353" max="6369" width="2.5546875" style="28" customWidth="1"/>
    <col min="6370" max="6371" width="2.6640625" style="28" customWidth="1"/>
    <col min="6372" max="6372" width="3.5546875" style="28" customWidth="1"/>
    <col min="6373" max="6373" width="6.33203125" style="28" customWidth="1"/>
    <col min="6374" max="6374" width="7.88671875" style="28" customWidth="1"/>
    <col min="6375" max="6375" width="17.88671875" style="28" customWidth="1"/>
    <col min="6376" max="6376" width="17.5546875" style="28" customWidth="1"/>
    <col min="6377" max="6608" width="9.109375" style="28" customWidth="1"/>
    <col min="6609" max="6625" width="2.5546875" style="28" customWidth="1"/>
    <col min="6626" max="6627" width="2.6640625" style="28" customWidth="1"/>
    <col min="6628" max="6628" width="3.5546875" style="28" customWidth="1"/>
    <col min="6629" max="6629" width="6.33203125" style="28" customWidth="1"/>
    <col min="6630" max="6630" width="7.88671875" style="28" customWidth="1"/>
    <col min="6631" max="6631" width="17.88671875" style="28" customWidth="1"/>
    <col min="6632" max="6632" width="17.5546875" style="28" customWidth="1"/>
    <col min="6633" max="6864" width="9.109375" style="28" customWidth="1"/>
    <col min="6865" max="6881" width="2.5546875" style="28" customWidth="1"/>
    <col min="6882" max="6883" width="2.6640625" style="28" customWidth="1"/>
    <col min="6884" max="6884" width="3.5546875" style="28" customWidth="1"/>
    <col min="6885" max="6885" width="6.33203125" style="28" customWidth="1"/>
    <col min="6886" max="6886" width="7.88671875" style="28" customWidth="1"/>
    <col min="6887" max="6887" width="17.88671875" style="28" customWidth="1"/>
    <col min="6888" max="6888" width="17.5546875" style="28" customWidth="1"/>
    <col min="6889" max="7120" width="9.109375" style="28" customWidth="1"/>
    <col min="7121" max="7137" width="2.5546875" style="28" customWidth="1"/>
    <col min="7138" max="7139" width="2.6640625" style="28" customWidth="1"/>
    <col min="7140" max="7140" width="3.5546875" style="28" customWidth="1"/>
    <col min="7141" max="7141" width="6.33203125" style="28" customWidth="1"/>
    <col min="7142" max="7142" width="7.88671875" style="28" customWidth="1"/>
    <col min="7143" max="7143" width="17.88671875" style="28" customWidth="1"/>
    <col min="7144" max="7144" width="17.5546875" style="28" customWidth="1"/>
    <col min="7145" max="7376" width="9.109375" style="28" customWidth="1"/>
    <col min="7377" max="7393" width="2.5546875" style="28" customWidth="1"/>
    <col min="7394" max="7395" width="2.6640625" style="28" customWidth="1"/>
    <col min="7396" max="7396" width="3.5546875" style="28" customWidth="1"/>
    <col min="7397" max="7397" width="6.33203125" style="28" customWidth="1"/>
    <col min="7398" max="7398" width="7.88671875" style="28" customWidth="1"/>
    <col min="7399" max="7399" width="17.88671875" style="28" customWidth="1"/>
    <col min="7400" max="7400" width="17.5546875" style="28" customWidth="1"/>
    <col min="7401" max="7632" width="9.109375" style="28" customWidth="1"/>
    <col min="7633" max="7649" width="2.5546875" style="28" customWidth="1"/>
    <col min="7650" max="7651" width="2.6640625" style="28" customWidth="1"/>
    <col min="7652" max="7652" width="3.5546875" style="28" customWidth="1"/>
    <col min="7653" max="7653" width="6.33203125" style="28" customWidth="1"/>
    <col min="7654" max="7654" width="7.88671875" style="28" customWidth="1"/>
    <col min="7655" max="7655" width="17.88671875" style="28" customWidth="1"/>
    <col min="7656" max="7656" width="17.5546875" style="28" customWidth="1"/>
    <col min="7657" max="7888" width="9.109375" style="28" customWidth="1"/>
    <col min="7889" max="7905" width="2.5546875" style="28" customWidth="1"/>
    <col min="7906" max="7907" width="2.6640625" style="28" customWidth="1"/>
    <col min="7908" max="7908" width="3.5546875" style="28" customWidth="1"/>
    <col min="7909" max="7909" width="6.33203125" style="28" customWidth="1"/>
    <col min="7910" max="7910" width="7.88671875" style="28" customWidth="1"/>
    <col min="7911" max="7911" width="17.88671875" style="28" customWidth="1"/>
    <col min="7912" max="7912" width="17.5546875" style="28" customWidth="1"/>
    <col min="7913" max="8144" width="9.109375" style="28" customWidth="1"/>
    <col min="8145" max="8161" width="2.5546875" style="28" customWidth="1"/>
    <col min="8162" max="8163" width="2.6640625" style="28" customWidth="1"/>
    <col min="8164" max="8164" width="3.5546875" style="28" customWidth="1"/>
    <col min="8165" max="8165" width="6.33203125" style="28" customWidth="1"/>
    <col min="8166" max="8166" width="7.88671875" style="28" customWidth="1"/>
    <col min="8167" max="8167" width="17.88671875" style="28" customWidth="1"/>
    <col min="8168" max="8168" width="17.5546875" style="28" customWidth="1"/>
    <col min="8169" max="8400" width="9.109375" style="28" customWidth="1"/>
    <col min="8401" max="8417" width="2.5546875" style="28" customWidth="1"/>
    <col min="8418" max="8419" width="2.6640625" style="28" customWidth="1"/>
    <col min="8420" max="8420" width="3.5546875" style="28" customWidth="1"/>
    <col min="8421" max="8421" width="6.33203125" style="28" customWidth="1"/>
    <col min="8422" max="8422" width="7.88671875" style="28" customWidth="1"/>
    <col min="8423" max="8423" width="17.88671875" style="28" customWidth="1"/>
    <col min="8424" max="8424" width="17.5546875" style="28" customWidth="1"/>
    <col min="8425" max="8656" width="9.109375" style="28" customWidth="1"/>
    <col min="8657" max="8673" width="2.5546875" style="28" customWidth="1"/>
    <col min="8674" max="8675" width="2.6640625" style="28" customWidth="1"/>
    <col min="8676" max="8676" width="3.5546875" style="28" customWidth="1"/>
    <col min="8677" max="8677" width="6.33203125" style="28" customWidth="1"/>
    <col min="8678" max="8678" width="7.88671875" style="28" customWidth="1"/>
    <col min="8679" max="8679" width="17.88671875" style="28" customWidth="1"/>
    <col min="8680" max="8680" width="17.5546875" style="28" customWidth="1"/>
    <col min="8681" max="8912" width="9.109375" style="28" customWidth="1"/>
    <col min="8913" max="8929" width="2.5546875" style="28" customWidth="1"/>
    <col min="8930" max="8931" width="2.6640625" style="28" customWidth="1"/>
    <col min="8932" max="8932" width="3.5546875" style="28" customWidth="1"/>
    <col min="8933" max="8933" width="6.33203125" style="28" customWidth="1"/>
    <col min="8934" max="8934" width="7.88671875" style="28" customWidth="1"/>
    <col min="8935" max="8935" width="17.88671875" style="28" customWidth="1"/>
    <col min="8936" max="8936" width="17.5546875" style="28" customWidth="1"/>
    <col min="8937" max="9168" width="9.109375" style="28" customWidth="1"/>
    <col min="9169" max="9185" width="2.5546875" style="28" customWidth="1"/>
    <col min="9186" max="9187" width="2.6640625" style="28" customWidth="1"/>
    <col min="9188" max="9188" width="3.5546875" style="28" customWidth="1"/>
    <col min="9189" max="9189" width="6.33203125" style="28" customWidth="1"/>
    <col min="9190" max="9190" width="7.88671875" style="28" customWidth="1"/>
    <col min="9191" max="9191" width="17.88671875" style="28" customWidth="1"/>
    <col min="9192" max="9192" width="17.5546875" style="28" customWidth="1"/>
    <col min="9193" max="9424" width="9.109375" style="28" customWidth="1"/>
    <col min="9425" max="9441" width="2.5546875" style="28" customWidth="1"/>
    <col min="9442" max="9443" width="2.6640625" style="28" customWidth="1"/>
    <col min="9444" max="9444" width="3.5546875" style="28" customWidth="1"/>
    <col min="9445" max="9445" width="6.33203125" style="28" customWidth="1"/>
    <col min="9446" max="9446" width="7.88671875" style="28" customWidth="1"/>
    <col min="9447" max="9447" width="17.88671875" style="28" customWidth="1"/>
    <col min="9448" max="9448" width="17.5546875" style="28" customWidth="1"/>
    <col min="9449" max="9680" width="9.109375" style="28" customWidth="1"/>
    <col min="9681" max="9697" width="2.5546875" style="28" customWidth="1"/>
    <col min="9698" max="9699" width="2.6640625" style="28" customWidth="1"/>
    <col min="9700" max="9700" width="3.5546875" style="28" customWidth="1"/>
    <col min="9701" max="9701" width="6.33203125" style="28" customWidth="1"/>
    <col min="9702" max="9702" width="7.88671875" style="28" customWidth="1"/>
    <col min="9703" max="9703" width="17.88671875" style="28" customWidth="1"/>
    <col min="9704" max="9704" width="17.5546875" style="28" customWidth="1"/>
    <col min="9705" max="9936" width="9.109375" style="28" customWidth="1"/>
    <col min="9937" max="9953" width="2.5546875" style="28" customWidth="1"/>
    <col min="9954" max="9955" width="2.6640625" style="28" customWidth="1"/>
    <col min="9956" max="9956" width="3.5546875" style="28" customWidth="1"/>
    <col min="9957" max="9957" width="6.33203125" style="28" customWidth="1"/>
    <col min="9958" max="9958" width="7.88671875" style="28" customWidth="1"/>
    <col min="9959" max="9959" width="17.88671875" style="28" customWidth="1"/>
    <col min="9960" max="9960" width="17.5546875" style="28" customWidth="1"/>
    <col min="9961" max="10192" width="9.109375" style="28" customWidth="1"/>
    <col min="10193" max="10209" width="2.5546875" style="28" customWidth="1"/>
    <col min="10210" max="10211" width="2.6640625" style="28" customWidth="1"/>
    <col min="10212" max="10212" width="3.5546875" style="28" customWidth="1"/>
    <col min="10213" max="10213" width="6.33203125" style="28" customWidth="1"/>
    <col min="10214" max="10214" width="7.88671875" style="28" customWidth="1"/>
    <col min="10215" max="10215" width="17.88671875" style="28" customWidth="1"/>
    <col min="10216" max="10216" width="17.5546875" style="28" customWidth="1"/>
    <col min="10217" max="10448" width="9.109375" style="28" customWidth="1"/>
    <col min="10449" max="10465" width="2.5546875" style="28" customWidth="1"/>
    <col min="10466" max="10467" width="2.6640625" style="28" customWidth="1"/>
    <col min="10468" max="10468" width="3.5546875" style="28" customWidth="1"/>
    <col min="10469" max="10469" width="6.33203125" style="28" customWidth="1"/>
    <col min="10470" max="10470" width="7.88671875" style="28" customWidth="1"/>
    <col min="10471" max="10471" width="17.88671875" style="28" customWidth="1"/>
    <col min="10472" max="10472" width="17.5546875" style="28" customWidth="1"/>
    <col min="10473" max="10704" width="9.109375" style="28" customWidth="1"/>
    <col min="10705" max="10721" width="2.5546875" style="28" customWidth="1"/>
    <col min="10722" max="10723" width="2.6640625" style="28" customWidth="1"/>
    <col min="10724" max="10724" width="3.5546875" style="28" customWidth="1"/>
    <col min="10725" max="10725" width="6.33203125" style="28" customWidth="1"/>
    <col min="10726" max="10726" width="7.88671875" style="28" customWidth="1"/>
    <col min="10727" max="10727" width="17.88671875" style="28" customWidth="1"/>
    <col min="10728" max="10728" width="17.5546875" style="28" customWidth="1"/>
    <col min="10729" max="10960" width="9.109375" style="28" customWidth="1"/>
    <col min="10961" max="10977" width="2.5546875" style="28" customWidth="1"/>
    <col min="10978" max="10979" width="2.6640625" style="28" customWidth="1"/>
    <col min="10980" max="10980" width="3.5546875" style="28" customWidth="1"/>
    <col min="10981" max="10981" width="6.33203125" style="28" customWidth="1"/>
    <col min="10982" max="10982" width="7.88671875" style="28" customWidth="1"/>
    <col min="10983" max="10983" width="17.88671875" style="28" customWidth="1"/>
    <col min="10984" max="10984" width="17.5546875" style="28" customWidth="1"/>
    <col min="10985" max="11216" width="9.109375" style="28" customWidth="1"/>
    <col min="11217" max="11233" width="2.5546875" style="28" customWidth="1"/>
    <col min="11234" max="11235" width="2.6640625" style="28" customWidth="1"/>
    <col min="11236" max="11236" width="3.5546875" style="28" customWidth="1"/>
    <col min="11237" max="11237" width="6.33203125" style="28" customWidth="1"/>
    <col min="11238" max="11238" width="7.88671875" style="28" customWidth="1"/>
    <col min="11239" max="11239" width="17.88671875" style="28" customWidth="1"/>
    <col min="11240" max="11240" width="17.5546875" style="28" customWidth="1"/>
    <col min="11241" max="11472" width="9.109375" style="28" customWidth="1"/>
    <col min="11473" max="11489" width="2.5546875" style="28" customWidth="1"/>
    <col min="11490" max="11491" width="2.6640625" style="28" customWidth="1"/>
    <col min="11492" max="11492" width="3.5546875" style="28" customWidth="1"/>
    <col min="11493" max="11493" width="6.33203125" style="28" customWidth="1"/>
    <col min="11494" max="11494" width="7.88671875" style="28" customWidth="1"/>
    <col min="11495" max="11495" width="17.88671875" style="28" customWidth="1"/>
    <col min="11496" max="11496" width="17.5546875" style="28" customWidth="1"/>
    <col min="11497" max="11728" width="9.109375" style="28" customWidth="1"/>
    <col min="11729" max="11745" width="2.5546875" style="28" customWidth="1"/>
    <col min="11746" max="11747" width="2.6640625" style="28" customWidth="1"/>
    <col min="11748" max="11748" width="3.5546875" style="28" customWidth="1"/>
    <col min="11749" max="11749" width="6.33203125" style="28" customWidth="1"/>
    <col min="11750" max="11750" width="7.88671875" style="28" customWidth="1"/>
    <col min="11751" max="11751" width="17.88671875" style="28" customWidth="1"/>
    <col min="11752" max="11752" width="17.5546875" style="28" customWidth="1"/>
    <col min="11753" max="11984" width="9.109375" style="28" customWidth="1"/>
    <col min="11985" max="12001" width="2.5546875" style="28" customWidth="1"/>
    <col min="12002" max="12003" width="2.6640625" style="28" customWidth="1"/>
    <col min="12004" max="12004" width="3.5546875" style="28" customWidth="1"/>
    <col min="12005" max="12005" width="6.33203125" style="28" customWidth="1"/>
    <col min="12006" max="12006" width="7.88671875" style="28" customWidth="1"/>
    <col min="12007" max="12007" width="17.88671875" style="28" customWidth="1"/>
    <col min="12008" max="12008" width="17.5546875" style="28" customWidth="1"/>
    <col min="12009" max="12240" width="9.109375" style="28" customWidth="1"/>
    <col min="12241" max="12257" width="2.5546875" style="28" customWidth="1"/>
    <col min="12258" max="12259" width="2.6640625" style="28" customWidth="1"/>
    <col min="12260" max="12260" width="3.5546875" style="28" customWidth="1"/>
    <col min="12261" max="12261" width="6.33203125" style="28" customWidth="1"/>
    <col min="12262" max="12262" width="7.88671875" style="28" customWidth="1"/>
    <col min="12263" max="12263" width="17.88671875" style="28" customWidth="1"/>
    <col min="12264" max="12264" width="17.5546875" style="28" customWidth="1"/>
    <col min="12265" max="12496" width="9.109375" style="28" customWidth="1"/>
    <col min="12497" max="12513" width="2.5546875" style="28" customWidth="1"/>
    <col min="12514" max="12515" width="2.6640625" style="28" customWidth="1"/>
    <col min="12516" max="12516" width="3.5546875" style="28" customWidth="1"/>
    <col min="12517" max="12517" width="6.33203125" style="28" customWidth="1"/>
    <col min="12518" max="12518" width="7.88671875" style="28" customWidth="1"/>
    <col min="12519" max="12519" width="17.88671875" style="28" customWidth="1"/>
    <col min="12520" max="12520" width="17.5546875" style="28" customWidth="1"/>
    <col min="12521" max="12752" width="9.109375" style="28" customWidth="1"/>
    <col min="12753" max="12769" width="2.5546875" style="28" customWidth="1"/>
    <col min="12770" max="12771" width="2.6640625" style="28" customWidth="1"/>
    <col min="12772" max="12772" width="3.5546875" style="28" customWidth="1"/>
    <col min="12773" max="12773" width="6.33203125" style="28" customWidth="1"/>
    <col min="12774" max="12774" width="7.88671875" style="28" customWidth="1"/>
    <col min="12775" max="12775" width="17.88671875" style="28" customWidth="1"/>
    <col min="12776" max="12776" width="17.5546875" style="28" customWidth="1"/>
    <col min="12777" max="13008" width="9.109375" style="28" customWidth="1"/>
    <col min="13009" max="13025" width="2.5546875" style="28" customWidth="1"/>
    <col min="13026" max="13027" width="2.6640625" style="28" customWidth="1"/>
    <col min="13028" max="13028" width="3.5546875" style="28" customWidth="1"/>
    <col min="13029" max="13029" width="6.33203125" style="28" customWidth="1"/>
    <col min="13030" max="13030" width="7.88671875" style="28" customWidth="1"/>
    <col min="13031" max="13031" width="17.88671875" style="28" customWidth="1"/>
    <col min="13032" max="13032" width="17.5546875" style="28" customWidth="1"/>
    <col min="13033" max="13264" width="9.109375" style="28" customWidth="1"/>
    <col min="13265" max="13281" width="2.5546875" style="28" customWidth="1"/>
    <col min="13282" max="13283" width="2.6640625" style="28" customWidth="1"/>
    <col min="13284" max="13284" width="3.5546875" style="28" customWidth="1"/>
    <col min="13285" max="13285" width="6.33203125" style="28" customWidth="1"/>
    <col min="13286" max="13286" width="7.88671875" style="28" customWidth="1"/>
    <col min="13287" max="13287" width="17.88671875" style="28" customWidth="1"/>
    <col min="13288" max="13288" width="17.5546875" style="28" customWidth="1"/>
    <col min="13289" max="13520" width="9.109375" style="28" customWidth="1"/>
    <col min="13521" max="13537" width="2.5546875" style="28" customWidth="1"/>
    <col min="13538" max="13539" width="2.6640625" style="28" customWidth="1"/>
    <col min="13540" max="13540" width="3.5546875" style="28" customWidth="1"/>
    <col min="13541" max="13541" width="6.33203125" style="28" customWidth="1"/>
    <col min="13542" max="13542" width="7.88671875" style="28" customWidth="1"/>
    <col min="13543" max="13543" width="17.88671875" style="28" customWidth="1"/>
    <col min="13544" max="13544" width="17.5546875" style="28" customWidth="1"/>
    <col min="13545" max="13776" width="9.109375" style="28" customWidth="1"/>
    <col min="13777" max="13793" width="2.5546875" style="28" customWidth="1"/>
    <col min="13794" max="13795" width="2.6640625" style="28" customWidth="1"/>
    <col min="13796" max="13796" width="3.5546875" style="28" customWidth="1"/>
    <col min="13797" max="13797" width="6.33203125" style="28" customWidth="1"/>
    <col min="13798" max="13798" width="7.88671875" style="28" customWidth="1"/>
    <col min="13799" max="13799" width="17.88671875" style="28" customWidth="1"/>
    <col min="13800" max="13800" width="17.5546875" style="28" customWidth="1"/>
    <col min="13801" max="14032" width="9.109375" style="28" customWidth="1"/>
    <col min="14033" max="14049" width="2.5546875" style="28" customWidth="1"/>
    <col min="14050" max="14051" width="2.6640625" style="28" customWidth="1"/>
    <col min="14052" max="14052" width="3.5546875" style="28" customWidth="1"/>
    <col min="14053" max="14053" width="6.33203125" style="28" customWidth="1"/>
    <col min="14054" max="14054" width="7.88671875" style="28" customWidth="1"/>
    <col min="14055" max="14055" width="17.88671875" style="28" customWidth="1"/>
    <col min="14056" max="14056" width="17.5546875" style="28" customWidth="1"/>
    <col min="14057" max="14288" width="9.109375" style="28" customWidth="1"/>
    <col min="14289" max="14305" width="2.5546875" style="28" customWidth="1"/>
    <col min="14306" max="14307" width="2.6640625" style="28" customWidth="1"/>
    <col min="14308" max="14308" width="3.5546875" style="28" customWidth="1"/>
    <col min="14309" max="14309" width="6.33203125" style="28" customWidth="1"/>
    <col min="14310" max="14310" width="7.88671875" style="28" customWidth="1"/>
    <col min="14311" max="14311" width="17.88671875" style="28" customWidth="1"/>
    <col min="14312" max="14312" width="17.5546875" style="28" customWidth="1"/>
    <col min="14313" max="14544" width="9.109375" style="28" customWidth="1"/>
    <col min="14545" max="14561" width="2.5546875" style="28" customWidth="1"/>
    <col min="14562" max="14563" width="2.6640625" style="28" customWidth="1"/>
    <col min="14564" max="14564" width="3.5546875" style="28" customWidth="1"/>
    <col min="14565" max="14565" width="6.33203125" style="28" customWidth="1"/>
    <col min="14566" max="14566" width="7.88671875" style="28" customWidth="1"/>
    <col min="14567" max="14567" width="17.88671875" style="28" customWidth="1"/>
    <col min="14568" max="14568" width="17.5546875" style="28" customWidth="1"/>
    <col min="14569" max="14800" width="9.109375" style="28" customWidth="1"/>
    <col min="14801" max="14817" width="2.5546875" style="28" customWidth="1"/>
    <col min="14818" max="14819" width="2.6640625" style="28" customWidth="1"/>
    <col min="14820" max="14820" width="3.5546875" style="28" customWidth="1"/>
    <col min="14821" max="14821" width="6.33203125" style="28" customWidth="1"/>
    <col min="14822" max="14822" width="7.88671875" style="28" customWidth="1"/>
    <col min="14823" max="14823" width="17.88671875" style="28" customWidth="1"/>
    <col min="14824" max="14824" width="17.5546875" style="28" customWidth="1"/>
    <col min="14825" max="15056" width="9.109375" style="28" customWidth="1"/>
    <col min="15057" max="15073" width="2.5546875" style="28" customWidth="1"/>
    <col min="15074" max="15075" width="2.6640625" style="28" customWidth="1"/>
    <col min="15076" max="15076" width="3.5546875" style="28" customWidth="1"/>
    <col min="15077" max="15077" width="6.33203125" style="28" customWidth="1"/>
    <col min="15078" max="15078" width="7.88671875" style="28" customWidth="1"/>
    <col min="15079" max="15079" width="17.88671875" style="28" customWidth="1"/>
    <col min="15080" max="15080" width="17.5546875" style="28" customWidth="1"/>
    <col min="15081" max="15312" width="9.109375" style="28" customWidth="1"/>
    <col min="15313" max="15329" width="2.5546875" style="28" customWidth="1"/>
    <col min="15330" max="15331" width="2.6640625" style="28" customWidth="1"/>
    <col min="15332" max="15332" width="3.5546875" style="28" customWidth="1"/>
    <col min="15333" max="15333" width="6.33203125" style="28" customWidth="1"/>
    <col min="15334" max="15334" width="7.88671875" style="28" customWidth="1"/>
    <col min="15335" max="15335" width="17.88671875" style="28" customWidth="1"/>
    <col min="15336" max="15336" width="17.5546875" style="28" customWidth="1"/>
    <col min="15337" max="15568" width="9.109375" style="28" customWidth="1"/>
    <col min="15569" max="15585" width="2.5546875" style="28" customWidth="1"/>
    <col min="15586" max="15587" width="2.6640625" style="28" customWidth="1"/>
    <col min="15588" max="15588" width="3.5546875" style="28" customWidth="1"/>
    <col min="15589" max="15589" width="6.33203125" style="28" customWidth="1"/>
    <col min="15590" max="15590" width="7.88671875" style="28" customWidth="1"/>
    <col min="15591" max="15591" width="17.88671875" style="28" customWidth="1"/>
    <col min="15592" max="15592" width="17.5546875" style="28" customWidth="1"/>
    <col min="15593" max="15824" width="9.109375" style="28" customWidth="1"/>
    <col min="15825" max="15841" width="2.5546875" style="28" customWidth="1"/>
    <col min="15842" max="15843" width="2.6640625" style="28" customWidth="1"/>
    <col min="15844" max="15844" width="3.5546875" style="28" customWidth="1"/>
    <col min="15845" max="15845" width="6.33203125" style="28" customWidth="1"/>
    <col min="15846" max="15846" width="7.88671875" style="28" customWidth="1"/>
    <col min="15847" max="15847" width="17.88671875" style="28" customWidth="1"/>
    <col min="15848" max="15848" width="17.5546875" style="28" customWidth="1"/>
    <col min="15849" max="16080" width="9.109375" style="28" customWidth="1"/>
    <col min="16081" max="16097" width="2.5546875" style="28" customWidth="1"/>
    <col min="16098" max="16099" width="2.6640625" style="28" customWidth="1"/>
    <col min="16100" max="16100" width="3.5546875" style="28" customWidth="1"/>
    <col min="16101" max="16101" width="6.33203125" style="28" customWidth="1"/>
    <col min="16102" max="16102" width="7.88671875" style="28" customWidth="1"/>
    <col min="16103" max="16103" width="17.88671875" style="28" customWidth="1"/>
    <col min="16104" max="16104" width="17.5546875" style="28" customWidth="1"/>
    <col min="16105" max="16336" width="9.109375" style="28" customWidth="1"/>
    <col min="16337" max="16380" width="8.88671875" style="28"/>
    <col min="16381" max="16383" width="8.88671875" style="28" customWidth="1"/>
    <col min="16384" max="16384" width="8.88671875" style="28"/>
  </cols>
  <sheetData>
    <row r="1" spans="1:7" s="40" customFormat="1" ht="14.25" customHeight="1" x14ac:dyDescent="0.25">
      <c r="C1" s="41"/>
      <c r="D1" s="41"/>
    </row>
    <row r="2" spans="1:7" s="1" customFormat="1" ht="10.199999999999999" customHeight="1" x14ac:dyDescent="0.3">
      <c r="C2" s="41"/>
      <c r="D2" s="41"/>
    </row>
    <row r="3" spans="1:7" s="40" customFormat="1" ht="11.25" customHeight="1" x14ac:dyDescent="0.25">
      <c r="A3" s="144" t="s">
        <v>108</v>
      </c>
      <c r="C3" s="62"/>
      <c r="D3" s="62"/>
    </row>
    <row r="4" spans="1:7" s="30" customFormat="1" ht="16.5" customHeight="1" x14ac:dyDescent="0.3">
      <c r="A4" s="146" t="s">
        <v>107</v>
      </c>
      <c r="B4" s="116"/>
      <c r="C4" s="116"/>
      <c r="D4" s="116"/>
      <c r="E4" s="31"/>
    </row>
    <row r="5" spans="1:7" s="40" customFormat="1" ht="17.25" customHeight="1" x14ac:dyDescent="0.25">
      <c r="A5" s="144" t="s">
        <v>112</v>
      </c>
      <c r="B5" s="116"/>
      <c r="C5" s="116"/>
      <c r="D5" s="116"/>
    </row>
    <row r="6" spans="1:7" s="40" customFormat="1" ht="17.25" customHeight="1" x14ac:dyDescent="0.25">
      <c r="A6" s="117"/>
      <c r="B6" s="117"/>
      <c r="C6" s="117"/>
      <c r="D6" s="117"/>
    </row>
    <row r="7" spans="1:7" s="40" customFormat="1" ht="12" customHeight="1" x14ac:dyDescent="0.25">
      <c r="A7" s="147" t="s">
        <v>117</v>
      </c>
      <c r="B7" s="29"/>
      <c r="C7" s="29"/>
      <c r="D7" s="10"/>
    </row>
    <row r="8" spans="1:7" s="40" customFormat="1" ht="23.25" customHeight="1" x14ac:dyDescent="0.25">
      <c r="A8" s="11" t="s">
        <v>0</v>
      </c>
      <c r="B8" s="11" t="s">
        <v>23</v>
      </c>
      <c r="C8" s="145" t="s">
        <v>109</v>
      </c>
      <c r="D8" s="88" t="s">
        <v>110</v>
      </c>
    </row>
    <row r="9" spans="1:7" s="40" customFormat="1" ht="16.2" customHeight="1" x14ac:dyDescent="0.25">
      <c r="A9" s="89" t="s">
        <v>19</v>
      </c>
      <c r="B9" s="11"/>
      <c r="C9" s="87"/>
      <c r="D9" s="88"/>
    </row>
    <row r="10" spans="1:7" s="40" customFormat="1" ht="12.75" customHeight="1" x14ac:dyDescent="0.25">
      <c r="A10" s="64" t="s">
        <v>43</v>
      </c>
      <c r="B10" s="55"/>
      <c r="C10" s="67"/>
      <c r="D10" s="67"/>
    </row>
    <row r="11" spans="1:7" s="40" customFormat="1" ht="12.75" customHeight="1" x14ac:dyDescent="0.25">
      <c r="A11" s="13" t="s">
        <v>2</v>
      </c>
      <c r="B11" s="55">
        <v>5</v>
      </c>
      <c r="C11" s="63">
        <v>2321763268.3600001</v>
      </c>
      <c r="D11" s="17">
        <v>2478161598.7799997</v>
      </c>
      <c r="F11" s="85"/>
    </row>
    <row r="12" spans="1:7" s="40" customFormat="1" ht="12.75" customHeight="1" x14ac:dyDescent="0.25">
      <c r="A12" s="13" t="s">
        <v>3</v>
      </c>
      <c r="B12" s="55"/>
      <c r="C12" s="63">
        <v>9633146.1600000001</v>
      </c>
      <c r="D12" s="17">
        <v>12844194.84</v>
      </c>
      <c r="F12" s="85"/>
    </row>
    <row r="13" spans="1:7" s="40" customFormat="1" ht="12.75" customHeight="1" x14ac:dyDescent="0.25">
      <c r="A13" s="13" t="s">
        <v>24</v>
      </c>
      <c r="B13" s="55"/>
      <c r="C13" s="17">
        <v>331497870</v>
      </c>
      <c r="D13" s="17">
        <v>331497870</v>
      </c>
      <c r="F13" s="85"/>
    </row>
    <row r="14" spans="1:7" s="40" customFormat="1" ht="12.75" customHeight="1" thickBot="1" x14ac:dyDescent="0.3">
      <c r="A14" s="80" t="s">
        <v>4</v>
      </c>
      <c r="B14" s="57">
        <v>10</v>
      </c>
      <c r="C14" s="48">
        <v>82132902.590000004</v>
      </c>
      <c r="D14" s="48">
        <v>82132902.590000004</v>
      </c>
      <c r="F14" s="85"/>
      <c r="G14" s="84"/>
    </row>
    <row r="15" spans="1:7" s="40" customFormat="1" ht="12.75" customHeight="1" thickBot="1" x14ac:dyDescent="0.3">
      <c r="A15" s="95"/>
      <c r="B15" s="82"/>
      <c r="C15" s="96">
        <v>2745027187.1100001</v>
      </c>
      <c r="D15" s="70">
        <v>2904636566.21</v>
      </c>
    </row>
    <row r="16" spans="1:7" s="40" customFormat="1" ht="12.75" customHeight="1" thickBot="1" x14ac:dyDescent="0.3">
      <c r="A16" s="81" t="s">
        <v>44</v>
      </c>
      <c r="B16" s="82"/>
      <c r="C16" s="69"/>
      <c r="D16" s="70"/>
    </row>
    <row r="17" spans="1:7" s="40" customFormat="1" ht="12.75" customHeight="1" x14ac:dyDescent="0.25">
      <c r="A17" s="16" t="s">
        <v>25</v>
      </c>
      <c r="B17" s="54">
        <v>6</v>
      </c>
      <c r="C17" s="78">
        <v>292537744.63999999</v>
      </c>
      <c r="D17" s="78">
        <v>277157542.79000002</v>
      </c>
      <c r="F17" s="85"/>
    </row>
    <row r="18" spans="1:7" s="40" customFormat="1" ht="12.75" customHeight="1" x14ac:dyDescent="0.25">
      <c r="A18" s="13" t="s">
        <v>26</v>
      </c>
      <c r="B18" s="55">
        <v>7</v>
      </c>
      <c r="C18" s="63">
        <v>539660782.45999992</v>
      </c>
      <c r="D18" s="17">
        <v>80535807.390000001</v>
      </c>
      <c r="F18" s="85"/>
    </row>
    <row r="19" spans="1:7" s="40" customFormat="1" ht="12.75" customHeight="1" x14ac:dyDescent="0.25">
      <c r="A19" s="13" t="s">
        <v>27</v>
      </c>
      <c r="B19" s="55">
        <v>8</v>
      </c>
      <c r="C19" s="63">
        <v>789011981.5</v>
      </c>
      <c r="D19" s="17">
        <v>580733953.14999998</v>
      </c>
      <c r="F19" s="85"/>
    </row>
    <row r="20" spans="1:7" s="40" customFormat="1" ht="12.75" customHeight="1" x14ac:dyDescent="0.25">
      <c r="A20" s="13" t="s">
        <v>28</v>
      </c>
      <c r="B20" s="55"/>
      <c r="C20" s="63">
        <v>4827219.09</v>
      </c>
      <c r="D20" s="17">
        <v>4827219.09</v>
      </c>
      <c r="F20" s="85"/>
    </row>
    <row r="21" spans="1:7" s="40" customFormat="1" ht="12.75" customHeight="1" x14ac:dyDescent="0.25">
      <c r="A21" s="13" t="s">
        <v>42</v>
      </c>
      <c r="B21" s="55"/>
      <c r="C21" s="63">
        <v>112300265.2</v>
      </c>
      <c r="D21" s="17">
        <v>114655270.69</v>
      </c>
      <c r="F21" s="85"/>
    </row>
    <row r="22" spans="1:7" s="40" customFormat="1" ht="12.75" customHeight="1" x14ac:dyDescent="0.25">
      <c r="A22" s="13" t="s">
        <v>40</v>
      </c>
      <c r="B22" s="55"/>
      <c r="C22" s="63">
        <v>10360761.119999999</v>
      </c>
      <c r="D22" s="17">
        <v>10345603.83</v>
      </c>
      <c r="F22" s="85"/>
    </row>
    <row r="23" spans="1:7" s="40" customFormat="1" ht="12.75" customHeight="1" x14ac:dyDescent="0.25">
      <c r="A23" s="65" t="s">
        <v>63</v>
      </c>
      <c r="B23" s="66">
        <v>9</v>
      </c>
      <c r="C23" s="63">
        <v>43435283.760000005</v>
      </c>
      <c r="D23" s="17">
        <v>191932.15000000596</v>
      </c>
      <c r="F23" s="85"/>
      <c r="G23" s="84"/>
    </row>
    <row r="24" spans="1:7" s="40" customFormat="1" ht="12.75" customHeight="1" thickBot="1" x14ac:dyDescent="0.3">
      <c r="A24" s="80" t="s">
        <v>29</v>
      </c>
      <c r="B24" s="57"/>
      <c r="C24" s="63">
        <v>9893821.4600000009</v>
      </c>
      <c r="D24" s="63">
        <v>7493444.2999999998</v>
      </c>
      <c r="F24" s="85"/>
    </row>
    <row r="25" spans="1:7" s="40" customFormat="1" ht="12.75" customHeight="1" thickBot="1" x14ac:dyDescent="0.3">
      <c r="A25" s="102"/>
      <c r="B25" s="101"/>
      <c r="C25" s="97">
        <v>1802027859.2299998</v>
      </c>
      <c r="D25" s="69">
        <v>1075940773.3899999</v>
      </c>
      <c r="F25" s="85"/>
    </row>
    <row r="26" spans="1:7" s="40" customFormat="1" ht="12.75" customHeight="1" thickBot="1" x14ac:dyDescent="0.3">
      <c r="A26" s="90" t="s">
        <v>45</v>
      </c>
      <c r="B26" s="101"/>
      <c r="C26" s="100">
        <v>4547055046.3400002</v>
      </c>
      <c r="D26" s="97">
        <v>3980577539.5999999</v>
      </c>
      <c r="F26" s="84"/>
      <c r="G26" s="86"/>
    </row>
    <row r="27" spans="1:7" s="40" customFormat="1" ht="12.75" customHeight="1" x14ac:dyDescent="0.25">
      <c r="A27" s="91"/>
      <c r="B27" s="92"/>
      <c r="C27" s="73"/>
      <c r="D27" s="68"/>
    </row>
    <row r="28" spans="1:7" s="40" customFormat="1" ht="12.75" customHeight="1" x14ac:dyDescent="0.25">
      <c r="A28" s="64" t="s">
        <v>46</v>
      </c>
      <c r="B28" s="55"/>
      <c r="C28" s="67"/>
      <c r="D28" s="18"/>
    </row>
    <row r="29" spans="1:7" s="40" customFormat="1" ht="12.75" customHeight="1" x14ac:dyDescent="0.25">
      <c r="A29" s="13" t="s">
        <v>34</v>
      </c>
      <c r="B29" s="55">
        <v>11</v>
      </c>
      <c r="C29" s="17">
        <v>186981000</v>
      </c>
      <c r="D29" s="17">
        <v>186981000</v>
      </c>
    </row>
    <row r="30" spans="1:7" s="40" customFormat="1" ht="12.75" customHeight="1" thickBot="1" x14ac:dyDescent="0.3">
      <c r="A30" s="80" t="s">
        <v>14</v>
      </c>
      <c r="B30" s="57"/>
      <c r="C30" s="104">
        <v>-2889608698.6599998</v>
      </c>
      <c r="D30" s="48">
        <v>-2593608088.3299999</v>
      </c>
    </row>
    <row r="31" spans="1:7" s="40" customFormat="1" ht="12.75" customHeight="1" thickBot="1" x14ac:dyDescent="0.3">
      <c r="A31" s="81" t="s">
        <v>47</v>
      </c>
      <c r="B31" s="82"/>
      <c r="C31" s="69">
        <v>-2702627698.6599998</v>
      </c>
      <c r="D31" s="70">
        <v>-2406627088.3299999</v>
      </c>
    </row>
    <row r="32" spans="1:7" s="40" customFormat="1" ht="7.2" customHeight="1" x14ac:dyDescent="0.25">
      <c r="A32" s="29"/>
      <c r="B32" s="29"/>
      <c r="C32" s="29"/>
      <c r="D32" s="29"/>
    </row>
    <row r="33" spans="1:4" s="40" customFormat="1" ht="12.75" customHeight="1" x14ac:dyDescent="0.25">
      <c r="A33" s="64" t="s">
        <v>64</v>
      </c>
      <c r="B33" s="55"/>
      <c r="C33" s="67"/>
      <c r="D33" s="18"/>
    </row>
    <row r="34" spans="1:4" s="40" customFormat="1" ht="12.75" customHeight="1" x14ac:dyDescent="0.25">
      <c r="A34" s="64" t="s">
        <v>15</v>
      </c>
      <c r="B34" s="55"/>
      <c r="C34" s="18"/>
      <c r="D34" s="18"/>
    </row>
    <row r="35" spans="1:4" s="40" customFormat="1" ht="12.75" customHeight="1" x14ac:dyDescent="0.25">
      <c r="A35" s="13" t="s">
        <v>41</v>
      </c>
      <c r="B35" s="55">
        <v>12</v>
      </c>
      <c r="C35" s="63"/>
      <c r="D35" s="17"/>
    </row>
    <row r="36" spans="1:4" s="40" customFormat="1" ht="24" customHeight="1" x14ac:dyDescent="0.25">
      <c r="A36" s="83" t="s">
        <v>50</v>
      </c>
      <c r="B36" s="55"/>
      <c r="C36" s="63">
        <v>28275499</v>
      </c>
      <c r="D36" s="17">
        <v>37700667</v>
      </c>
    </row>
    <row r="37" spans="1:4" s="40" customFormat="1" ht="12.75" customHeight="1" thickBot="1" x14ac:dyDescent="0.3">
      <c r="A37" s="80" t="s">
        <v>30</v>
      </c>
      <c r="B37" s="57">
        <v>13</v>
      </c>
      <c r="C37" s="63">
        <v>88284637</v>
      </c>
      <c r="D37" s="17">
        <v>88284637</v>
      </c>
    </row>
    <row r="38" spans="1:4" s="40" customFormat="1" ht="12.75" customHeight="1" thickBot="1" x14ac:dyDescent="0.3">
      <c r="A38" s="90"/>
      <c r="B38" s="99"/>
      <c r="C38" s="97">
        <v>116560136</v>
      </c>
      <c r="D38" s="97">
        <v>125985504</v>
      </c>
    </row>
    <row r="39" spans="1:4" s="40" customFormat="1" ht="12.75" customHeight="1" x14ac:dyDescent="0.25">
      <c r="A39" s="64" t="s">
        <v>16</v>
      </c>
      <c r="B39" s="55"/>
      <c r="C39" s="18"/>
      <c r="D39" s="18"/>
    </row>
    <row r="40" spans="1:4" s="40" customFormat="1" ht="12.75" customHeight="1" x14ac:dyDescent="0.25">
      <c r="A40" s="13" t="s">
        <v>48</v>
      </c>
      <c r="B40" s="55">
        <v>12</v>
      </c>
      <c r="C40" s="63">
        <v>4590499858.75</v>
      </c>
      <c r="D40" s="17">
        <v>4563970124.0500002</v>
      </c>
    </row>
    <row r="41" spans="1:4" s="40" customFormat="1" ht="12.75" customHeight="1" x14ac:dyDescent="0.25">
      <c r="A41" s="93" t="s">
        <v>31</v>
      </c>
      <c r="B41" s="92">
        <v>14</v>
      </c>
      <c r="C41" s="63">
        <v>361896936.57999998</v>
      </c>
      <c r="D41" s="17">
        <v>353138720.73000002</v>
      </c>
    </row>
    <row r="42" spans="1:4" s="40" customFormat="1" ht="12.75" customHeight="1" x14ac:dyDescent="0.25">
      <c r="A42" s="13" t="s">
        <v>49</v>
      </c>
      <c r="B42" s="55">
        <v>15</v>
      </c>
      <c r="C42" s="63">
        <v>1786995660.27</v>
      </c>
      <c r="D42" s="17">
        <v>947987692.25</v>
      </c>
    </row>
    <row r="43" spans="1:4" s="40" customFormat="1" ht="12.75" customHeight="1" x14ac:dyDescent="0.25">
      <c r="A43" s="13" t="s">
        <v>65</v>
      </c>
      <c r="B43" s="55"/>
      <c r="C43" s="63">
        <v>13217335</v>
      </c>
      <c r="D43" s="17">
        <v>13217335</v>
      </c>
    </row>
    <row r="44" spans="1:4" s="40" customFormat="1" ht="17.399999999999999" customHeight="1" x14ac:dyDescent="0.25">
      <c r="A44" s="75" t="s">
        <v>51</v>
      </c>
      <c r="B44" s="55">
        <v>17</v>
      </c>
      <c r="C44" s="63">
        <v>89667598.74000001</v>
      </c>
      <c r="D44" s="17">
        <v>90518946.689999998</v>
      </c>
    </row>
    <row r="45" spans="1:4" s="40" customFormat="1" ht="13.95" customHeight="1" x14ac:dyDescent="0.25">
      <c r="A45" s="13" t="s">
        <v>32</v>
      </c>
      <c r="B45" s="55">
        <v>16</v>
      </c>
      <c r="C45" s="63">
        <v>251384788</v>
      </c>
      <c r="D45" s="17">
        <v>251384788</v>
      </c>
    </row>
    <row r="46" spans="1:4" s="40" customFormat="1" ht="12.75" customHeight="1" thickBot="1" x14ac:dyDescent="0.3">
      <c r="A46" s="80" t="s">
        <v>33</v>
      </c>
      <c r="B46" s="57">
        <v>18</v>
      </c>
      <c r="C46" s="63">
        <v>39460431.180000007</v>
      </c>
      <c r="D46" s="17">
        <v>41001316.730000004</v>
      </c>
    </row>
    <row r="47" spans="1:4" s="40" customFormat="1" ht="12.75" customHeight="1" thickBot="1" x14ac:dyDescent="0.3">
      <c r="A47" s="95"/>
      <c r="B47" s="98"/>
      <c r="C47" s="97">
        <v>7133122608.5200005</v>
      </c>
      <c r="D47" s="70">
        <v>6261218923.4499998</v>
      </c>
    </row>
    <row r="48" spans="1:4" s="40" customFormat="1" ht="12.75" customHeight="1" x14ac:dyDescent="0.25">
      <c r="A48" s="15" t="s">
        <v>20</v>
      </c>
      <c r="B48" s="54"/>
      <c r="C48" s="18">
        <v>7249682744.5200005</v>
      </c>
      <c r="D48" s="18">
        <v>6387204527.4499998</v>
      </c>
    </row>
    <row r="49" spans="1:5" s="40" customFormat="1" ht="12.75" customHeight="1" x14ac:dyDescent="0.25">
      <c r="A49" s="64" t="s">
        <v>52</v>
      </c>
      <c r="B49" s="55"/>
      <c r="C49" s="18">
        <v>4547055045.8600006</v>
      </c>
      <c r="D49" s="18">
        <v>3980577639.1199999</v>
      </c>
    </row>
    <row r="50" spans="1:5" s="27" customFormat="1" ht="12.75" customHeight="1" x14ac:dyDescent="0.3">
      <c r="A50" s="64" t="s">
        <v>13</v>
      </c>
      <c r="B50" s="55"/>
      <c r="C50" s="94">
        <v>-14505.542511485124</v>
      </c>
      <c r="D50" s="94">
        <v>-12939.662760868752</v>
      </c>
      <c r="E50" s="39"/>
    </row>
    <row r="51" spans="1:5" s="40" customFormat="1" ht="8.25" customHeight="1" x14ac:dyDescent="0.25">
      <c r="A51" s="29"/>
      <c r="B51" s="29"/>
      <c r="C51" s="29"/>
      <c r="D51" s="29"/>
    </row>
    <row r="52" spans="1:5" s="40" customFormat="1" ht="12" customHeight="1" x14ac:dyDescent="0.25"/>
    <row r="53" spans="1:5" s="40" customFormat="1" ht="25.5" customHeight="1" x14ac:dyDescent="0.25"/>
    <row r="54" spans="1:5" s="40" customFormat="1" ht="12.75" customHeight="1" x14ac:dyDescent="0.25">
      <c r="A54" s="105" t="s">
        <v>126</v>
      </c>
      <c r="B54" s="26"/>
      <c r="C54" s="3"/>
    </row>
    <row r="55" spans="1:5" s="40" customFormat="1" ht="18.75" customHeight="1" x14ac:dyDescent="0.25">
      <c r="A55" s="4" t="s">
        <v>5</v>
      </c>
      <c r="B55" s="4"/>
      <c r="C55" s="5" t="s">
        <v>6</v>
      </c>
    </row>
    <row r="56" spans="1:5" s="40" customFormat="1" ht="19.5" customHeight="1" x14ac:dyDescent="0.25">
      <c r="A56" s="26" t="s">
        <v>37</v>
      </c>
      <c r="B56" s="26"/>
      <c r="C56" s="3"/>
    </row>
    <row r="57" spans="1:5" s="40" customFormat="1" ht="9.75" customHeight="1" x14ac:dyDescent="0.25">
      <c r="A57" s="6" t="s">
        <v>7</v>
      </c>
      <c r="B57" s="6"/>
      <c r="C57" s="5" t="s">
        <v>6</v>
      </c>
    </row>
    <row r="58" spans="1:5" x14ac:dyDescent="0.25">
      <c r="A58" s="2"/>
      <c r="B58" s="2"/>
    </row>
    <row r="61" spans="1:5" x14ac:dyDescent="0.25">
      <c r="C61" s="7"/>
      <c r="D61" s="7"/>
    </row>
  </sheetData>
  <pageMargins left="0" right="0" top="0.74803149606299213" bottom="0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F36"/>
  <sheetViews>
    <sheetView workbookViewId="0">
      <selection activeCell="H38" sqref="H38"/>
    </sheetView>
  </sheetViews>
  <sheetFormatPr defaultColWidth="9.109375" defaultRowHeight="13.8" x14ac:dyDescent="0.25"/>
  <cols>
    <col min="1" max="1" width="54.109375" style="8" customWidth="1"/>
    <col min="2" max="2" width="9" style="8" customWidth="1"/>
    <col min="3" max="3" width="17.88671875" style="21" customWidth="1"/>
    <col min="4" max="4" width="18.21875" style="8" customWidth="1"/>
    <col min="5" max="16384" width="9.109375" style="32"/>
  </cols>
  <sheetData>
    <row r="1" spans="1:6" x14ac:dyDescent="0.25">
      <c r="A1" s="29"/>
      <c r="B1" s="29"/>
      <c r="C1" s="52"/>
      <c r="D1" s="52"/>
    </row>
    <row r="2" spans="1:6" x14ac:dyDescent="0.25">
      <c r="C2" s="52"/>
      <c r="D2" s="52"/>
    </row>
    <row r="3" spans="1:6" ht="15" customHeight="1" x14ac:dyDescent="0.3">
      <c r="A3" s="9"/>
      <c r="B3" s="9"/>
      <c r="C3" s="51"/>
      <c r="D3" s="53"/>
      <c r="E3" s="51"/>
    </row>
    <row r="4" spans="1:6" s="40" customFormat="1" ht="11.25" customHeight="1" x14ac:dyDescent="0.25">
      <c r="A4" s="144" t="s">
        <v>111</v>
      </c>
      <c r="C4" s="62"/>
      <c r="D4" s="62"/>
    </row>
    <row r="5" spans="1:6" s="30" customFormat="1" ht="16.5" customHeight="1" x14ac:dyDescent="0.3">
      <c r="A5" s="146" t="s">
        <v>107</v>
      </c>
      <c r="B5" s="116"/>
      <c r="C5" s="116"/>
      <c r="D5" s="116"/>
      <c r="E5" s="31"/>
    </row>
    <row r="6" spans="1:6" s="40" customFormat="1" ht="17.25" customHeight="1" x14ac:dyDescent="0.25">
      <c r="A6" s="144" t="s">
        <v>113</v>
      </c>
      <c r="B6" s="116"/>
      <c r="C6" s="116"/>
      <c r="D6" s="116"/>
    </row>
    <row r="7" spans="1:6" x14ac:dyDescent="0.25">
      <c r="A7" s="118"/>
      <c r="B7" s="118"/>
      <c r="C7" s="118"/>
      <c r="D7" s="118"/>
    </row>
    <row r="8" spans="1:6" x14ac:dyDescent="0.25">
      <c r="A8" s="118"/>
      <c r="B8" s="118"/>
      <c r="C8" s="118"/>
      <c r="D8" s="118"/>
    </row>
    <row r="9" spans="1:6" x14ac:dyDescent="0.25">
      <c r="A9" s="147" t="s">
        <v>117</v>
      </c>
      <c r="B9" s="29"/>
      <c r="C9" s="168" t="s">
        <v>114</v>
      </c>
      <c r="D9" s="169"/>
    </row>
    <row r="10" spans="1:6" ht="42.75" customHeight="1" x14ac:dyDescent="0.25">
      <c r="A10" s="55" t="s">
        <v>0</v>
      </c>
      <c r="B10" s="11" t="s">
        <v>23</v>
      </c>
      <c r="C10" s="12" t="s">
        <v>115</v>
      </c>
      <c r="D10" s="72" t="s">
        <v>116</v>
      </c>
    </row>
    <row r="11" spans="1:6" x14ac:dyDescent="0.25">
      <c r="A11" s="13" t="s">
        <v>53</v>
      </c>
      <c r="B11" s="55">
        <v>19</v>
      </c>
      <c r="C11" s="43">
        <v>115597857.14</v>
      </c>
      <c r="D11" s="71">
        <v>399044665.27999997</v>
      </c>
      <c r="F11" s="34"/>
    </row>
    <row r="12" spans="1:6" x14ac:dyDescent="0.25">
      <c r="A12" s="14" t="s">
        <v>21</v>
      </c>
      <c r="B12" s="56">
        <v>20</v>
      </c>
      <c r="C12" s="43">
        <v>321785744.49000001</v>
      </c>
      <c r="D12" s="44">
        <v>420251733.05000001</v>
      </c>
      <c r="F12" s="34"/>
    </row>
    <row r="13" spans="1:6" ht="14.4" customHeight="1" x14ac:dyDescent="0.25">
      <c r="A13" s="15" t="s">
        <v>54</v>
      </c>
      <c r="B13" s="54"/>
      <c r="C13" s="45">
        <v>-206187887.35000002</v>
      </c>
      <c r="D13" s="45">
        <v>-21207067.770000041</v>
      </c>
      <c r="F13" s="35"/>
    </row>
    <row r="14" spans="1:6" ht="14.4" customHeight="1" x14ac:dyDescent="0.25">
      <c r="A14" s="16" t="s">
        <v>17</v>
      </c>
      <c r="B14" s="54"/>
      <c r="C14" s="17">
        <v>0</v>
      </c>
      <c r="D14" s="44">
        <v>401785.71</v>
      </c>
      <c r="F14" s="35"/>
    </row>
    <row r="15" spans="1:6" ht="12.75" customHeight="1" x14ac:dyDescent="0.25">
      <c r="A15" s="76" t="s">
        <v>55</v>
      </c>
      <c r="B15" s="77">
        <v>21</v>
      </c>
      <c r="C15" s="48">
        <v>50897280.479999997</v>
      </c>
      <c r="D15" s="49">
        <v>65627844.57</v>
      </c>
      <c r="F15" s="35"/>
    </row>
    <row r="16" spans="1:6" ht="12.75" customHeight="1" x14ac:dyDescent="0.25">
      <c r="A16" s="13" t="s">
        <v>56</v>
      </c>
      <c r="B16" s="79"/>
      <c r="C16" s="17">
        <v>723125</v>
      </c>
      <c r="D16" s="103">
        <v>7933230.0700000003</v>
      </c>
      <c r="F16" s="35"/>
    </row>
    <row r="17" spans="1:6" ht="12.75" customHeight="1" x14ac:dyDescent="0.25">
      <c r="A17" s="16" t="s">
        <v>57</v>
      </c>
      <c r="B17" s="54"/>
      <c r="C17" s="78">
        <v>-39638667.5</v>
      </c>
      <c r="D17" s="71">
        <v>7533532.0100000007</v>
      </c>
      <c r="F17" s="35"/>
    </row>
    <row r="18" spans="1:6" ht="12.75" customHeight="1" x14ac:dyDescent="0.25">
      <c r="A18" s="16" t="s">
        <v>58</v>
      </c>
      <c r="B18" s="54"/>
      <c r="C18" s="46"/>
      <c r="D18" s="44">
        <v>-197816.88</v>
      </c>
      <c r="F18" s="35"/>
    </row>
    <row r="19" spans="1:6" x14ac:dyDescent="0.25">
      <c r="A19" s="59" t="s">
        <v>59</v>
      </c>
      <c r="B19" s="45"/>
      <c r="C19" s="47">
        <v>-296000710.33000004</v>
      </c>
      <c r="D19" s="47">
        <v>-71967752.850000039</v>
      </c>
      <c r="E19" s="106"/>
    </row>
    <row r="20" spans="1:6" x14ac:dyDescent="0.25">
      <c r="A20" s="13" t="s">
        <v>35</v>
      </c>
      <c r="B20" s="57">
        <v>22</v>
      </c>
      <c r="C20" s="48"/>
      <c r="D20" s="49"/>
    </row>
    <row r="21" spans="1:6" x14ac:dyDescent="0.25">
      <c r="A21" s="13" t="s">
        <v>60</v>
      </c>
      <c r="B21" s="57">
        <v>22</v>
      </c>
      <c r="C21" s="48"/>
      <c r="D21" s="49">
        <v>36148672.640000001</v>
      </c>
    </row>
    <row r="22" spans="1:6" x14ac:dyDescent="0.25">
      <c r="A22" s="60" t="s">
        <v>36</v>
      </c>
      <c r="B22" s="58"/>
      <c r="C22" s="61">
        <v>-296000710.33000004</v>
      </c>
      <c r="D22" s="61">
        <v>-108116925.49000004</v>
      </c>
      <c r="E22" s="106"/>
    </row>
    <row r="23" spans="1:6" x14ac:dyDescent="0.25">
      <c r="A23" s="16" t="s">
        <v>8</v>
      </c>
      <c r="B23" s="54">
        <v>23</v>
      </c>
      <c r="C23" s="17"/>
      <c r="D23" s="49"/>
    </row>
    <row r="24" spans="1:6" x14ac:dyDescent="0.25">
      <c r="A24" s="15" t="s">
        <v>61</v>
      </c>
      <c r="B24" s="54"/>
      <c r="C24" s="18">
        <v>-296000710.33000004</v>
      </c>
      <c r="D24" s="61">
        <v>-108116925.49000004</v>
      </c>
      <c r="E24" s="106"/>
    </row>
    <row r="25" spans="1:6" x14ac:dyDescent="0.25">
      <c r="A25" s="16" t="s">
        <v>18</v>
      </c>
      <c r="B25" s="54"/>
      <c r="C25" s="17"/>
      <c r="D25" s="17"/>
    </row>
    <row r="26" spans="1:6" ht="16.95" customHeight="1" x14ac:dyDescent="0.25">
      <c r="A26" s="15" t="s">
        <v>62</v>
      </c>
      <c r="B26" s="54"/>
      <c r="C26" s="18">
        <v>-296000710.33000004</v>
      </c>
      <c r="D26" s="18">
        <v>-108116925.49000004</v>
      </c>
      <c r="E26" s="106"/>
    </row>
    <row r="27" spans="1:6" x14ac:dyDescent="0.25">
      <c r="A27" s="19" t="s">
        <v>22</v>
      </c>
      <c r="B27" s="11"/>
      <c r="C27" s="74">
        <v>-1583052.3439814744</v>
      </c>
      <c r="D27" s="74">
        <v>-578224.12699686084</v>
      </c>
    </row>
    <row r="28" spans="1:6" x14ac:dyDescent="0.25">
      <c r="A28" s="22"/>
      <c r="B28" s="22"/>
      <c r="C28" s="23"/>
      <c r="D28" s="24"/>
    </row>
    <row r="29" spans="1:6" x14ac:dyDescent="0.25">
      <c r="A29" s="22"/>
      <c r="B29" s="22"/>
      <c r="C29" s="23"/>
      <c r="D29" s="24"/>
    </row>
    <row r="30" spans="1:6" x14ac:dyDescent="0.25">
      <c r="A30" s="40"/>
      <c r="B30" s="40"/>
      <c r="C30" s="40"/>
      <c r="D30" s="29"/>
    </row>
    <row r="31" spans="1:6" x14ac:dyDescent="0.25">
      <c r="A31" s="26" t="s">
        <v>126</v>
      </c>
      <c r="B31" s="26"/>
      <c r="C31" s="3"/>
      <c r="D31" s="33"/>
    </row>
    <row r="32" spans="1:6" x14ac:dyDescent="0.25">
      <c r="A32" s="4" t="s">
        <v>5</v>
      </c>
      <c r="B32" s="4"/>
      <c r="C32" s="5" t="s">
        <v>6</v>
      </c>
      <c r="D32" s="33"/>
    </row>
    <row r="33" spans="1:4" x14ac:dyDescent="0.25">
      <c r="A33" s="26" t="s">
        <v>38</v>
      </c>
      <c r="B33" s="26"/>
      <c r="C33" s="3"/>
      <c r="D33" s="33"/>
    </row>
    <row r="34" spans="1:4" x14ac:dyDescent="0.25">
      <c r="A34" s="6" t="s">
        <v>7</v>
      </c>
      <c r="B34" s="6"/>
      <c r="C34" s="5" t="s">
        <v>6</v>
      </c>
      <c r="D34" s="33"/>
    </row>
    <row r="35" spans="1:4" x14ac:dyDescent="0.25">
      <c r="A35" s="29"/>
      <c r="B35" s="29"/>
      <c r="C35" s="36"/>
      <c r="D35" s="33"/>
    </row>
    <row r="36" spans="1:4" x14ac:dyDescent="0.25">
      <c r="C36" s="20"/>
      <c r="D36" s="21"/>
    </row>
  </sheetData>
  <mergeCells count="1">
    <mergeCell ref="C9:D9"/>
  </mergeCells>
  <pageMargins left="0.70866141732283472" right="0.70866141732283472" top="0.35433070866141736" bottom="0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workbookViewId="0">
      <selection activeCell="D63" sqref="D63"/>
    </sheetView>
  </sheetViews>
  <sheetFormatPr defaultRowHeight="12" x14ac:dyDescent="0.25"/>
  <cols>
    <col min="1" max="1" width="52.88671875" style="107" customWidth="1"/>
    <col min="2" max="2" width="17.109375" style="107" customWidth="1"/>
    <col min="3" max="3" width="16.44140625" style="107" customWidth="1"/>
    <col min="4" max="16384" width="8.88671875" style="107"/>
  </cols>
  <sheetData>
    <row r="1" spans="1:5" x14ac:dyDescent="0.25">
      <c r="A1" s="121"/>
      <c r="B1" s="121"/>
      <c r="C1" s="121"/>
    </row>
    <row r="2" spans="1:5" ht="13.8" x14ac:dyDescent="0.25">
      <c r="A2" s="144" t="s">
        <v>118</v>
      </c>
      <c r="B2" s="144"/>
      <c r="C2" s="144"/>
    </row>
    <row r="3" spans="1:5" ht="14.4" x14ac:dyDescent="0.3">
      <c r="A3" s="146" t="s">
        <v>107</v>
      </c>
      <c r="B3" s="146"/>
      <c r="C3" s="146"/>
    </row>
    <row r="4" spans="1:5" ht="13.8" x14ac:dyDescent="0.25">
      <c r="A4" s="144" t="s">
        <v>112</v>
      </c>
      <c r="B4" s="144"/>
      <c r="C4" s="144"/>
    </row>
    <row r="5" spans="1:5" x14ac:dyDescent="0.25">
      <c r="A5" s="123"/>
      <c r="B5" s="123"/>
      <c r="C5" s="123"/>
    </row>
    <row r="6" spans="1:5" x14ac:dyDescent="0.25">
      <c r="A6" s="147" t="s">
        <v>117</v>
      </c>
      <c r="B6" s="168" t="s">
        <v>114</v>
      </c>
      <c r="C6" s="169"/>
    </row>
    <row r="7" spans="1:5" x14ac:dyDescent="0.25">
      <c r="A7" s="108" t="s">
        <v>69</v>
      </c>
      <c r="B7" s="12" t="s">
        <v>115</v>
      </c>
      <c r="C7" s="72" t="s">
        <v>116</v>
      </c>
    </row>
    <row r="8" spans="1:5" x14ac:dyDescent="0.25">
      <c r="A8" s="120" t="s">
        <v>83</v>
      </c>
      <c r="B8" s="120"/>
      <c r="C8" s="120"/>
    </row>
    <row r="9" spans="1:5" x14ac:dyDescent="0.25">
      <c r="A9" s="109" t="s">
        <v>82</v>
      </c>
      <c r="B9" s="110">
        <v>-296001</v>
      </c>
      <c r="C9" s="110">
        <v>-108117</v>
      </c>
    </row>
    <row r="10" spans="1:5" x14ac:dyDescent="0.25">
      <c r="A10" s="120" t="s">
        <v>85</v>
      </c>
      <c r="B10" s="110"/>
      <c r="C10" s="110"/>
    </row>
    <row r="11" spans="1:5" x14ac:dyDescent="0.25">
      <c r="A11" s="109" t="s">
        <v>84</v>
      </c>
      <c r="B11" s="110">
        <v>159887</v>
      </c>
      <c r="C11" s="110">
        <v>183385</v>
      </c>
    </row>
    <row r="12" spans="1:5" x14ac:dyDescent="0.25">
      <c r="A12" s="109" t="s">
        <v>88</v>
      </c>
      <c r="B12" s="110">
        <v>-723</v>
      </c>
      <c r="C12" s="110">
        <v>-7933</v>
      </c>
    </row>
    <row r="13" spans="1:5" x14ac:dyDescent="0.25">
      <c r="A13" s="109" t="s">
        <v>86</v>
      </c>
      <c r="B13" s="110">
        <v>39639</v>
      </c>
      <c r="C13" s="110">
        <v>-7534</v>
      </c>
    </row>
    <row r="14" spans="1:5" x14ac:dyDescent="0.25">
      <c r="A14" s="109" t="s">
        <v>35</v>
      </c>
      <c r="B14" s="110"/>
      <c r="C14" s="110"/>
      <c r="E14" s="122"/>
    </row>
    <row r="15" spans="1:5" x14ac:dyDescent="0.25">
      <c r="A15" s="109" t="s">
        <v>60</v>
      </c>
      <c r="B15" s="110"/>
      <c r="C15" s="110">
        <v>36149</v>
      </c>
    </row>
    <row r="16" spans="1:5" x14ac:dyDescent="0.25">
      <c r="A16" s="109"/>
      <c r="B16" s="111">
        <v>-97198</v>
      </c>
      <c r="C16" s="111">
        <v>95950</v>
      </c>
    </row>
    <row r="17" spans="1:3" x14ac:dyDescent="0.25">
      <c r="A17" s="120" t="s">
        <v>87</v>
      </c>
      <c r="B17" s="110"/>
      <c r="C17" s="110"/>
    </row>
    <row r="18" spans="1:3" x14ac:dyDescent="0.25">
      <c r="A18" s="109" t="s">
        <v>70</v>
      </c>
      <c r="B18" s="110">
        <v>-15657</v>
      </c>
      <c r="C18" s="110">
        <v>-289941</v>
      </c>
    </row>
    <row r="19" spans="1:3" x14ac:dyDescent="0.25">
      <c r="A19" s="109" t="s">
        <v>71</v>
      </c>
      <c r="B19" s="110">
        <v>-459125</v>
      </c>
      <c r="C19" s="110">
        <v>3799</v>
      </c>
    </row>
    <row r="20" spans="1:3" x14ac:dyDescent="0.25">
      <c r="A20" s="109" t="s">
        <v>72</v>
      </c>
      <c r="B20" s="110">
        <v>-207555</v>
      </c>
      <c r="C20" s="110">
        <v>-149938</v>
      </c>
    </row>
    <row r="21" spans="1:3" x14ac:dyDescent="0.25">
      <c r="A21" s="109" t="s">
        <v>73</v>
      </c>
      <c r="B21" s="110">
        <v>2355</v>
      </c>
      <c r="C21" s="110">
        <v>-12779</v>
      </c>
    </row>
    <row r="22" spans="1:3" x14ac:dyDescent="0.25">
      <c r="A22" s="109" t="s">
        <v>74</v>
      </c>
      <c r="B22" s="112">
        <v>-15</v>
      </c>
      <c r="C22" s="112"/>
    </row>
    <row r="23" spans="1:3" x14ac:dyDescent="0.25">
      <c r="A23" s="109" t="s">
        <v>75</v>
      </c>
      <c r="B23" s="110">
        <v>-2401</v>
      </c>
      <c r="C23" s="110">
        <v>2384</v>
      </c>
    </row>
    <row r="24" spans="1:3" x14ac:dyDescent="0.25">
      <c r="A24" s="109" t="s">
        <v>76</v>
      </c>
      <c r="B24" s="110">
        <v>-4357</v>
      </c>
      <c r="C24" s="110">
        <v>401947</v>
      </c>
    </row>
    <row r="25" spans="1:3" x14ac:dyDescent="0.25">
      <c r="A25" s="109" t="s">
        <v>89</v>
      </c>
      <c r="B25" s="110"/>
      <c r="C25" s="110"/>
    </row>
    <row r="26" spans="1:3" x14ac:dyDescent="0.25">
      <c r="A26" s="109" t="s">
        <v>79</v>
      </c>
      <c r="B26" s="110">
        <v>-11771</v>
      </c>
      <c r="C26" s="110">
        <v>54820</v>
      </c>
    </row>
    <row r="27" spans="1:3" x14ac:dyDescent="0.25">
      <c r="A27" s="109" t="s">
        <v>80</v>
      </c>
      <c r="B27" s="110">
        <v>-1535</v>
      </c>
      <c r="C27" s="110">
        <v>-166885</v>
      </c>
    </row>
    <row r="28" spans="1:3" x14ac:dyDescent="0.25">
      <c r="A28" s="109" t="s">
        <v>77</v>
      </c>
      <c r="B28" s="110">
        <v>839008</v>
      </c>
      <c r="C28" s="112" t="s">
        <v>81</v>
      </c>
    </row>
    <row r="29" spans="1:3" x14ac:dyDescent="0.25">
      <c r="A29" s="109" t="s">
        <v>78</v>
      </c>
      <c r="B29" s="110">
        <v>1494</v>
      </c>
      <c r="C29" s="112" t="s">
        <v>81</v>
      </c>
    </row>
    <row r="30" spans="1:3" x14ac:dyDescent="0.25">
      <c r="A30" s="109"/>
      <c r="B30" s="111">
        <v>43243</v>
      </c>
      <c r="C30" s="111">
        <v>-60643</v>
      </c>
    </row>
    <row r="31" spans="1:3" x14ac:dyDescent="0.25">
      <c r="A31" s="109" t="s">
        <v>90</v>
      </c>
      <c r="B31" s="112"/>
      <c r="C31" s="112"/>
    </row>
    <row r="32" spans="1:3" x14ac:dyDescent="0.25">
      <c r="A32" s="109" t="s">
        <v>91</v>
      </c>
      <c r="B32" s="112"/>
      <c r="C32" s="112"/>
    </row>
    <row r="33" spans="1:3" x14ac:dyDescent="0.25">
      <c r="A33" s="120" t="s">
        <v>92</v>
      </c>
      <c r="B33" s="111">
        <v>43243</v>
      </c>
      <c r="C33" s="111">
        <v>-60643</v>
      </c>
    </row>
    <row r="34" spans="1:3" x14ac:dyDescent="0.25">
      <c r="A34" s="120"/>
      <c r="B34" s="111"/>
      <c r="C34" s="111"/>
    </row>
    <row r="35" spans="1:3" x14ac:dyDescent="0.25">
      <c r="A35" s="120" t="s">
        <v>93</v>
      </c>
      <c r="B35" s="120"/>
      <c r="C35" s="120"/>
    </row>
    <row r="36" spans="1:3" x14ac:dyDescent="0.25">
      <c r="A36" s="109" t="s">
        <v>95</v>
      </c>
      <c r="B36" s="112"/>
      <c r="C36" s="112">
        <v>-51</v>
      </c>
    </row>
    <row r="37" spans="1:3" x14ac:dyDescent="0.25">
      <c r="A37" s="109" t="s">
        <v>94</v>
      </c>
      <c r="B37" s="112"/>
      <c r="C37" s="112"/>
    </row>
    <row r="38" spans="1:3" x14ac:dyDescent="0.25">
      <c r="A38" s="109" t="s">
        <v>96</v>
      </c>
      <c r="B38" s="112"/>
      <c r="C38" s="112"/>
    </row>
    <row r="39" spans="1:3" x14ac:dyDescent="0.25">
      <c r="A39" s="109" t="s">
        <v>97</v>
      </c>
      <c r="B39" s="112"/>
      <c r="C39" s="112"/>
    </row>
    <row r="40" spans="1:3" x14ac:dyDescent="0.25">
      <c r="A40" s="120" t="s">
        <v>98</v>
      </c>
      <c r="B40" s="113">
        <v>0</v>
      </c>
      <c r="C40" s="113">
        <v>-51</v>
      </c>
    </row>
    <row r="41" spans="1:3" x14ac:dyDescent="0.25">
      <c r="A41" s="120"/>
      <c r="B41" s="113"/>
      <c r="C41" s="113"/>
    </row>
    <row r="42" spans="1:3" x14ac:dyDescent="0.25">
      <c r="A42" s="120" t="s">
        <v>99</v>
      </c>
      <c r="B42" s="120"/>
      <c r="C42" s="120"/>
    </row>
    <row r="43" spans="1:3" x14ac:dyDescent="0.25">
      <c r="A43" s="109" t="s">
        <v>100</v>
      </c>
      <c r="B43" s="112"/>
      <c r="C43" s="110">
        <v>57545</v>
      </c>
    </row>
    <row r="44" spans="1:3" x14ac:dyDescent="0.25">
      <c r="A44" s="109" t="s">
        <v>101</v>
      </c>
      <c r="B44" s="112"/>
      <c r="C44" s="110"/>
    </row>
    <row r="45" spans="1:3" x14ac:dyDescent="0.25">
      <c r="A45" s="120" t="s">
        <v>102</v>
      </c>
      <c r="B45" s="111">
        <v>0</v>
      </c>
      <c r="C45" s="111">
        <v>57545</v>
      </c>
    </row>
    <row r="46" spans="1:3" x14ac:dyDescent="0.25">
      <c r="A46" s="109" t="s">
        <v>103</v>
      </c>
      <c r="B46" s="114">
        <v>43243</v>
      </c>
      <c r="C46" s="114">
        <v>-3149</v>
      </c>
    </row>
    <row r="47" spans="1:3" x14ac:dyDescent="0.25">
      <c r="A47" s="109" t="s">
        <v>106</v>
      </c>
      <c r="B47" s="114"/>
      <c r="C47" s="114"/>
    </row>
    <row r="48" spans="1:3" x14ac:dyDescent="0.25">
      <c r="A48" s="109" t="s">
        <v>104</v>
      </c>
      <c r="B48" s="114">
        <v>192</v>
      </c>
      <c r="C48" s="114">
        <v>4053</v>
      </c>
    </row>
    <row r="49" spans="1:3" x14ac:dyDescent="0.25">
      <c r="A49" s="109" t="s">
        <v>105</v>
      </c>
      <c r="B49" s="114">
        <v>43435</v>
      </c>
      <c r="C49" s="114">
        <v>904</v>
      </c>
    </row>
    <row r="50" spans="1:3" x14ac:dyDescent="0.25">
      <c r="A50" s="119"/>
    </row>
    <row r="51" spans="1:3" x14ac:dyDescent="0.25">
      <c r="A51" s="119"/>
    </row>
    <row r="52" spans="1:3" x14ac:dyDescent="0.25">
      <c r="A52" s="119"/>
    </row>
    <row r="53" spans="1:3" ht="12" customHeight="1" x14ac:dyDescent="0.25">
      <c r="A53" s="26" t="s">
        <v>127</v>
      </c>
      <c r="B53" s="26"/>
      <c r="C53" s="3"/>
    </row>
    <row r="54" spans="1:3" ht="12" customHeight="1" x14ac:dyDescent="0.25">
      <c r="A54" s="4" t="s">
        <v>5</v>
      </c>
      <c r="B54" s="4"/>
      <c r="C54" s="5" t="s">
        <v>6</v>
      </c>
    </row>
    <row r="55" spans="1:3" ht="12" customHeight="1" x14ac:dyDescent="0.25">
      <c r="A55" s="26" t="s">
        <v>38</v>
      </c>
      <c r="B55" s="26"/>
      <c r="C55" s="3"/>
    </row>
    <row r="56" spans="1:3" ht="12" customHeight="1" x14ac:dyDescent="0.25">
      <c r="A56" s="6" t="s">
        <v>7</v>
      </c>
      <c r="B56" s="6"/>
      <c r="C56" s="5" t="s">
        <v>6</v>
      </c>
    </row>
    <row r="57" spans="1:3" x14ac:dyDescent="0.25">
      <c r="A57" s="119"/>
      <c r="B57" s="119"/>
      <c r="C57" s="119"/>
    </row>
    <row r="58" spans="1:3" x14ac:dyDescent="0.25">
      <c r="A58" s="119"/>
      <c r="B58" s="119"/>
      <c r="C58" s="119"/>
    </row>
    <row r="59" spans="1:3" x14ac:dyDescent="0.25">
      <c r="A59" s="115"/>
    </row>
  </sheetData>
  <mergeCells count="1">
    <mergeCell ref="B6:C6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27BC-CDF4-4E6D-9A9B-62C58D9FE6B1}">
  <dimension ref="A1:L27"/>
  <sheetViews>
    <sheetView tabSelected="1" workbookViewId="0">
      <selection activeCell="J30" sqref="J30"/>
    </sheetView>
  </sheetViews>
  <sheetFormatPr defaultColWidth="9.109375" defaultRowHeight="13.8" x14ac:dyDescent="0.3"/>
  <cols>
    <col min="1" max="1" width="34.77734375" style="127" customWidth="1"/>
    <col min="2" max="2" width="18.109375" style="132" customWidth="1"/>
    <col min="3" max="3" width="15.77734375" style="132" customWidth="1"/>
    <col min="4" max="4" width="18.33203125" style="126" customWidth="1"/>
    <col min="5" max="5" width="0.6640625" style="126" customWidth="1"/>
    <col min="6" max="8" width="9.109375" style="126" hidden="1" customWidth="1"/>
    <col min="9" max="9" width="9.109375" style="126"/>
    <col min="10" max="10" width="16.33203125" style="126" customWidth="1"/>
    <col min="11" max="16384" width="9.109375" style="126"/>
  </cols>
  <sheetData>
    <row r="1" spans="1:4" ht="9.75" customHeight="1" x14ac:dyDescent="0.3">
      <c r="B1" s="128"/>
      <c r="C1" s="128"/>
    </row>
    <row r="2" spans="1:4" ht="15.6" x14ac:dyDescent="0.25">
      <c r="A2" s="144" t="s">
        <v>119</v>
      </c>
      <c r="B2" s="129"/>
      <c r="C2" s="130"/>
    </row>
    <row r="3" spans="1:4" ht="15.6" x14ac:dyDescent="0.3">
      <c r="A3" s="146" t="s">
        <v>107</v>
      </c>
      <c r="B3" s="129"/>
      <c r="C3" s="130"/>
    </row>
    <row r="4" spans="1:4" ht="15.6" x14ac:dyDescent="0.25">
      <c r="A4" s="144" t="s">
        <v>112</v>
      </c>
      <c r="B4" s="129"/>
      <c r="C4" s="130"/>
    </row>
    <row r="5" spans="1:4" x14ac:dyDescent="0.3">
      <c r="A5" s="126"/>
      <c r="B5" s="131"/>
      <c r="C5" s="142"/>
      <c r="D5" s="143"/>
    </row>
    <row r="6" spans="1:4" ht="14.4" thickBot="1" x14ac:dyDescent="0.35">
      <c r="A6" s="147" t="s">
        <v>117</v>
      </c>
      <c r="B6" s="130"/>
      <c r="C6" s="170"/>
      <c r="D6" s="170"/>
    </row>
    <row r="7" spans="1:4" ht="13.95" customHeight="1" x14ac:dyDescent="0.3">
      <c r="A7" s="133" t="s">
        <v>9</v>
      </c>
      <c r="B7" s="134"/>
      <c r="C7" s="134"/>
      <c r="D7" s="134"/>
    </row>
    <row r="8" spans="1:4" ht="36.75" customHeight="1" x14ac:dyDescent="0.3">
      <c r="A8" s="135"/>
      <c r="B8" s="136" t="s">
        <v>34</v>
      </c>
      <c r="C8" s="137" t="s">
        <v>66</v>
      </c>
      <c r="D8" s="137" t="s">
        <v>67</v>
      </c>
    </row>
    <row r="9" spans="1:4" ht="12" customHeight="1" x14ac:dyDescent="0.3">
      <c r="A9" s="163">
        <v>1</v>
      </c>
      <c r="B9" s="164">
        <v>2</v>
      </c>
      <c r="C9" s="165">
        <v>3</v>
      </c>
      <c r="D9" s="165">
        <v>4</v>
      </c>
    </row>
    <row r="10" spans="1:4" ht="12" customHeight="1" x14ac:dyDescent="0.3">
      <c r="A10" s="125" t="s">
        <v>121</v>
      </c>
      <c r="B10" s="157">
        <v>186981000</v>
      </c>
      <c r="C10" s="157">
        <v>-1662815218.6099999</v>
      </c>
      <c r="D10" s="157">
        <f>B10+C10</f>
        <v>-1475834218.6099999</v>
      </c>
    </row>
    <row r="11" spans="1:4" ht="12" customHeight="1" x14ac:dyDescent="0.3">
      <c r="A11" s="124" t="s">
        <v>125</v>
      </c>
      <c r="B11" s="148"/>
      <c r="C11" s="157">
        <v>-108116925</v>
      </c>
      <c r="D11" s="157">
        <f t="shared" ref="D11:D14" si="0">B11+C11</f>
        <v>-108116925</v>
      </c>
    </row>
    <row r="12" spans="1:4" ht="12" customHeight="1" thickBot="1" x14ac:dyDescent="0.35">
      <c r="A12" s="154" t="s">
        <v>18</v>
      </c>
      <c r="B12" s="155"/>
      <c r="C12" s="158"/>
      <c r="D12" s="158"/>
    </row>
    <row r="13" spans="1:4" ht="12" customHeight="1" thickBot="1" x14ac:dyDescent="0.35">
      <c r="A13" s="166" t="s">
        <v>68</v>
      </c>
      <c r="B13" s="167"/>
      <c r="C13" s="161">
        <v>-108116925</v>
      </c>
      <c r="D13" s="162">
        <f t="shared" si="0"/>
        <v>-108116925</v>
      </c>
    </row>
    <row r="14" spans="1:4" ht="12" customHeight="1" thickBot="1" x14ac:dyDescent="0.35">
      <c r="A14" s="151" t="s">
        <v>120</v>
      </c>
      <c r="B14" s="152">
        <f>B10</f>
        <v>186981000</v>
      </c>
      <c r="C14" s="152">
        <f>C10+C13</f>
        <v>-1770932143.6099999</v>
      </c>
      <c r="D14" s="153">
        <f t="shared" si="0"/>
        <v>-1583951143.6099999</v>
      </c>
    </row>
    <row r="15" spans="1:4" ht="11.4" customHeight="1" x14ac:dyDescent="0.3">
      <c r="A15" s="149" t="s">
        <v>122</v>
      </c>
      <c r="B15" s="150">
        <v>186981000</v>
      </c>
      <c r="C15" s="150">
        <v>-2593608088.3299999</v>
      </c>
      <c r="D15" s="150">
        <v>-2406627088.3299999</v>
      </c>
    </row>
    <row r="16" spans="1:4" ht="12" customHeight="1" x14ac:dyDescent="0.3">
      <c r="A16" s="124" t="s">
        <v>124</v>
      </c>
      <c r="B16" s="148"/>
      <c r="C16" s="157">
        <v>-296000610.33000004</v>
      </c>
      <c r="D16" s="157">
        <v>-296000610.33000004</v>
      </c>
    </row>
    <row r="17" spans="1:12" ht="12" customHeight="1" thickBot="1" x14ac:dyDescent="0.35">
      <c r="A17" s="154" t="s">
        <v>18</v>
      </c>
      <c r="B17" s="155"/>
      <c r="C17" s="159" t="s">
        <v>1</v>
      </c>
      <c r="D17" s="160" t="s">
        <v>1</v>
      </c>
    </row>
    <row r="18" spans="1:12" ht="12.6" customHeight="1" thickBot="1" x14ac:dyDescent="0.35">
      <c r="A18" s="166" t="s">
        <v>68</v>
      </c>
      <c r="B18" s="161"/>
      <c r="C18" s="161">
        <v>-296000610.33000004</v>
      </c>
      <c r="D18" s="162">
        <v>-296000610.33000004</v>
      </c>
    </row>
    <row r="19" spans="1:12" ht="12" customHeight="1" thickBot="1" x14ac:dyDescent="0.35">
      <c r="A19" s="156" t="s">
        <v>123</v>
      </c>
      <c r="B19" s="152">
        <v>186981000</v>
      </c>
      <c r="C19" s="152">
        <v>-2889608698.6599998</v>
      </c>
      <c r="D19" s="153">
        <v>-2702627698.6599998</v>
      </c>
    </row>
    <row r="20" spans="1:12" ht="18" customHeight="1" x14ac:dyDescent="0.3">
      <c r="A20" s="126"/>
      <c r="B20" s="130"/>
      <c r="C20" s="130"/>
    </row>
    <row r="21" spans="1:12" ht="12.75" customHeight="1" x14ac:dyDescent="0.25">
      <c r="A21" s="127" t="s">
        <v>10</v>
      </c>
      <c r="B21" s="171" t="s">
        <v>128</v>
      </c>
      <c r="C21" s="171"/>
      <c r="D21" s="171"/>
      <c r="E21" s="171"/>
      <c r="F21" s="171"/>
      <c r="G21" s="171"/>
      <c r="H21" s="171"/>
      <c r="I21" s="38"/>
      <c r="J21" s="138"/>
      <c r="K21" s="139"/>
      <c r="L21" s="139"/>
    </row>
    <row r="22" spans="1:12" ht="10.5" customHeight="1" x14ac:dyDescent="0.2">
      <c r="A22" s="126"/>
      <c r="B22" s="172" t="s">
        <v>11</v>
      </c>
      <c r="C22" s="172"/>
      <c r="D22" s="172"/>
      <c r="E22" s="172"/>
      <c r="F22" s="172"/>
      <c r="G22" s="172"/>
      <c r="H22" s="172"/>
      <c r="I22" s="50" t="s">
        <v>6</v>
      </c>
      <c r="J22" s="140"/>
      <c r="K22" s="139"/>
      <c r="L22" s="139"/>
    </row>
    <row r="23" spans="1:12" ht="10.5" customHeight="1" x14ac:dyDescent="0.25">
      <c r="A23" s="126"/>
      <c r="B23" s="25"/>
      <c r="C23" s="25"/>
      <c r="D23" s="25"/>
      <c r="E23" s="25"/>
      <c r="F23" s="25"/>
      <c r="G23" s="25"/>
      <c r="H23" s="25"/>
      <c r="I23" s="37"/>
      <c r="J23" s="138"/>
      <c r="K23" s="139"/>
      <c r="L23" s="139"/>
    </row>
    <row r="24" spans="1:12" ht="12.75" customHeight="1" x14ac:dyDescent="0.25">
      <c r="A24" s="127" t="s">
        <v>12</v>
      </c>
      <c r="B24" s="173" t="s">
        <v>39</v>
      </c>
      <c r="C24" s="173"/>
      <c r="D24" s="173"/>
      <c r="E24" s="173"/>
      <c r="F24" s="173"/>
      <c r="G24" s="173"/>
      <c r="H24" s="173"/>
      <c r="I24" s="38"/>
      <c r="J24" s="138"/>
      <c r="K24" s="139"/>
      <c r="L24" s="139"/>
    </row>
    <row r="25" spans="1:12" ht="9.75" customHeight="1" x14ac:dyDescent="0.2">
      <c r="A25" s="126"/>
      <c r="B25" s="172" t="s">
        <v>11</v>
      </c>
      <c r="C25" s="172"/>
      <c r="D25" s="172"/>
      <c r="E25" s="172"/>
      <c r="F25" s="172"/>
      <c r="G25" s="172"/>
      <c r="H25" s="172"/>
      <c r="I25" s="50" t="s">
        <v>6</v>
      </c>
      <c r="J25" s="140"/>
      <c r="K25" s="139"/>
      <c r="L25" s="139"/>
    </row>
    <row r="26" spans="1:12" x14ac:dyDescent="0.3">
      <c r="B26" s="8"/>
      <c r="C26" s="8"/>
      <c r="D26" s="8"/>
      <c r="E26" s="8"/>
      <c r="F26" s="8"/>
      <c r="G26" s="8"/>
      <c r="H26" s="8"/>
      <c r="I26" s="21"/>
      <c r="J26" s="139"/>
      <c r="K26" s="139"/>
      <c r="L26" s="139"/>
    </row>
    <row r="27" spans="1:12" x14ac:dyDescent="0.3">
      <c r="B27" s="141"/>
      <c r="C27" s="141"/>
      <c r="D27" s="139"/>
      <c r="E27" s="139"/>
      <c r="F27" s="139"/>
      <c r="G27" s="139"/>
      <c r="H27" s="139"/>
      <c r="I27" s="139"/>
      <c r="J27" s="139"/>
      <c r="K27" s="139"/>
      <c r="L27" s="139"/>
    </row>
  </sheetData>
  <mergeCells count="5">
    <mergeCell ref="C6:D6"/>
    <mergeCell ref="B21:H21"/>
    <mergeCell ref="B22:H22"/>
    <mergeCell ref="B24:H24"/>
    <mergeCell ref="B25:H25"/>
  </mergeCells>
  <pageMargins left="0" right="0.70866141732283472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</vt:lpstr>
      <vt:lpstr>ОПиУ</vt:lpstr>
      <vt:lpstr>ДДС</vt:lpstr>
      <vt:lpstr>Капитал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</cp:lastModifiedBy>
  <cp:lastPrinted>2022-05-13T10:44:42Z</cp:lastPrinted>
  <dcterms:created xsi:type="dcterms:W3CDTF">2020-05-28T03:09:24Z</dcterms:created>
  <dcterms:modified xsi:type="dcterms:W3CDTF">2022-05-31T11:39:42Z</dcterms:modified>
</cp:coreProperties>
</file>